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alimentosparaaprender_gov_co/Documents/Escritorio/5_ PAS/2022/"/>
    </mc:Choice>
  </mc:AlternateContent>
  <xr:revisionPtr revIDLastSave="0" documentId="8_{9515451D-D0A4-44D1-A9BE-374AF5BF7C6B}" xr6:coauthVersionLast="47" xr6:coauthVersionMax="47" xr10:uidLastSave="{00000000-0000-0000-0000-000000000000}"/>
  <bookViews>
    <workbookView xWindow="-120" yWindow="-120" windowWidth="29040" windowHeight="15840" tabRatio="950" xr2:uid="{00000000-000D-0000-FFFF-FFFF00000000}"/>
  </bookViews>
  <sheets>
    <sheet name="UAPA" sheetId="24" r:id="rId1"/>
    <sheet name="Categorías" sheetId="7" state="hidden" r:id="rId2"/>
  </sheets>
  <definedNames>
    <definedName name="_xlnm._FilterDatabase" localSheetId="0" hidden="1">UAPA!$A$2:$AI$21</definedName>
    <definedName name="_Hlk53668764">#REF!</definedName>
    <definedName name="_Toc116647881">#REF!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 i="24" l="1"/>
  <c r="Q11" i="24"/>
  <c r="Q10" i="24"/>
  <c r="Q9" i="24"/>
</calcChain>
</file>

<file path=xl/sharedStrings.xml><?xml version="1.0" encoding="utf-8"?>
<sst xmlns="http://schemas.openxmlformats.org/spreadsheetml/2006/main" count="416" uniqueCount="247">
  <si>
    <t>Objetivo Transformacional</t>
  </si>
  <si>
    <t>Objetivo Estratégico</t>
  </si>
  <si>
    <t>Objetivos tácticos</t>
  </si>
  <si>
    <t>Actividades</t>
  </si>
  <si>
    <t>Productos</t>
  </si>
  <si>
    <t>Meta</t>
  </si>
  <si>
    <t>Indicador de Producto</t>
  </si>
  <si>
    <t>Fórmula del Indicador</t>
  </si>
  <si>
    <t>Unidad de Medida</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</si>
  <si>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</si>
  <si>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</si>
  <si>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</si>
  <si>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</si>
  <si>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</si>
  <si>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</si>
  <si>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</si>
  <si>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</si>
  <si>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</si>
  <si>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</si>
  <si>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</si>
  <si>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</si>
  <si>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</si>
  <si>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</si>
  <si>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</si>
  <si>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</si>
  <si>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</si>
  <si>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</si>
  <si>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</si>
  <si>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</si>
  <si>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</si>
  <si>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</si>
  <si>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</si>
  <si>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</si>
  <si>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</si>
  <si>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</si>
  <si>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</si>
  <si>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</si>
  <si>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</si>
  <si>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</si>
  <si>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</si>
  <si>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</si>
  <si>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</si>
  <si>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</si>
  <si>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</si>
  <si>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</si>
  <si>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</si>
  <si>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</si>
  <si>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</si>
  <si>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</si>
  <si>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</si>
  <si>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</si>
  <si>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</si>
  <si>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</si>
  <si>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</si>
  <si>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</si>
  <si>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</si>
  <si>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</si>
  <si>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</si>
  <si>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</si>
  <si>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</si>
  <si>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</si>
  <si>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1. informes trimestrales de recursos desbloqueados.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</si>
  <si>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</si>
  <si>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</si>
  <si>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</si>
  <si>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</si>
  <si>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</si>
  <si>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</si>
  <si>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</si>
  <si>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</si>
  <si>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</si>
  <si>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</si>
  <si>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</si>
  <si>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</si>
  <si>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</si>
  <si>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</si>
  <si>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</si>
  <si>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</si>
  <si>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</si>
  <si>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</si>
  <si>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</si>
  <si>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Documento de propuesta de plan padrino con su cronograma</t>
  </si>
  <si>
    <t>NA</t>
  </si>
  <si>
    <t>No aplica</t>
  </si>
  <si>
    <t>Participar en el curso de Atención a Poblaciones de la Escuela Corporativa del sector</t>
  </si>
  <si>
    <t>SI</t>
  </si>
  <si>
    <t>NO</t>
  </si>
  <si>
    <t>Programación Actividades</t>
  </si>
  <si>
    <t>Seguimiento Implementación de Actividades</t>
  </si>
  <si>
    <t xml:space="preserve">Avance cuantitativo </t>
  </si>
  <si>
    <t>% de avance del período</t>
  </si>
  <si>
    <t>Avance descriptivo</t>
  </si>
  <si>
    <t>Reporte validado</t>
  </si>
  <si>
    <t>Observaciones validación</t>
  </si>
  <si>
    <r>
      <rPr>
        <sz val="12"/>
        <color rgb="FF000000"/>
        <rFont val="Calibri"/>
      </rPr>
      <t>Al observar los productos anexos por la entidad se evidencia que dan respuesta a lo exigido por la actividad “</t>
    </r>
    <r>
      <rPr>
        <b/>
        <sz val="12"/>
        <color rgb="FF000000"/>
        <rFont val="Calibri"/>
      </rPr>
      <t>Obligar de manera oportuna los recursos apropiados* en el presupuesto  de inversión y de funcionamiento  (aplica solo para Entidades Adscritas)</t>
    </r>
    <r>
      <rPr>
        <sz val="12"/>
        <color rgb="FF000000"/>
        <rFont val="Calibri"/>
      </rPr>
      <t xml:space="preserve"> ”.
Por lo anterior sí cumple con las recomendaciones y los lineamientos entregados.</t>
    </r>
  </si>
  <si>
    <t xml:space="preserve">Obligar de manera oportuna los recursos de las entidades vinculadas  Entidades Vinculadas
</t>
  </si>
  <si>
    <r>
      <rPr>
        <sz val="12"/>
        <color rgb="FF000000"/>
        <rFont val="Calibri"/>
      </rPr>
      <t>Al observar los productos anexos por la entidad se evidencia que dan respuesta a lo exigido por la actividad “</t>
    </r>
    <r>
      <rPr>
        <b/>
        <sz val="12"/>
        <color rgb="FF000000"/>
        <rFont val="Calibri"/>
      </rPr>
      <t>Diseñar una estrategia  de comunicación interna para la promoción de los valores del código de integridad, incorporando los productos del Primer Encuentro Naranja del Sector, que llegue como mínimo al 80% de los servidores</t>
    </r>
    <r>
      <rPr>
        <sz val="12"/>
        <color rgb="FF000000"/>
        <rFont val="Calibri"/>
      </rPr>
      <t xml:space="preserve"> ”.
Por lo anterior sí cumple con las recomendaciones y los lineamientos entregados.</t>
    </r>
  </si>
  <si>
    <r>
      <rPr>
        <sz val="12"/>
        <color rgb="FF000000"/>
        <rFont val="Calibri"/>
      </rPr>
      <t>Al observar los productos anexos por la entidad se evidencia que dan respuesta a lo exigido por la actividad “</t>
    </r>
    <r>
      <rPr>
        <b/>
        <sz val="12"/>
        <color rgb="FF000000"/>
        <rFont val="Calibri"/>
      </rPr>
      <t>Realizar y ejecutar el plan de trabajo para Implementar o fortalecer la INTRANET como herramienta de gestión de conocimiento, incluyendo en ella la publicación de buenas prácticas y lecciones aprendidas</t>
    </r>
    <r>
      <rPr>
        <sz val="12"/>
        <color rgb="FF000000"/>
        <rFont val="Calibri"/>
      </rPr>
      <t xml:space="preserve"> ”.
Por lo anterior sí cumple con las recomendaciones y los lineamientos entregados.</t>
    </r>
  </si>
  <si>
    <t>Sí</t>
  </si>
  <si>
    <t>Al revisar los productos anexos, se observa que dan respuesta a conformidad con el avance descriptivo y la actividad.</t>
  </si>
  <si>
    <r>
      <rPr>
        <sz val="12"/>
        <color rgb="FF000000"/>
        <rFont val="Calibri"/>
      </rPr>
      <t>Al observar los productos anexos por la entidad se evidencia que dan respuesta a lo exigido por la actividad “</t>
    </r>
    <r>
      <rPr>
        <b/>
        <sz val="12"/>
        <color rgb="FF000000"/>
        <rFont val="Calibri"/>
      </rPr>
      <t xml:space="preserve">Enviar información y material para actualizar los avances de los programas y proyectos de la entidad en el portal Educación rinde cuentas </t>
    </r>
    <r>
      <rPr>
        <sz val="12"/>
        <color rgb="FF000000"/>
        <rFont val="Calibri"/>
      </rPr>
      <t xml:space="preserve">”.
Por lo anterior sí cumple con las recomendaciones y los lineamientos entregados.
</t>
    </r>
  </si>
  <si>
    <r>
      <rPr>
        <sz val="12"/>
        <color rgb="FF000000"/>
        <rFont val="Calibri"/>
      </rPr>
      <t>Al observar los productos anexos por la entidad se evidencia que dan respuesta a lo exigido por la actividad “</t>
    </r>
    <r>
      <rPr>
        <b/>
        <sz val="12"/>
        <color rgb="FF000000"/>
        <rFont val="Calibri"/>
      </rPr>
      <t>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r>
    <r>
      <rPr>
        <sz val="12"/>
        <color rgb="FF000000"/>
        <rFont val="Calibri"/>
      </rPr>
      <t xml:space="preserve">.
Por lo anterior sí cumple con las recomendaciones y los lineamientos entregados.
</t>
    </r>
  </si>
  <si>
    <t>sí</t>
  </si>
  <si>
    <t>ESTA ACTIVIDAD NO TIENE AVANCE HASTA EL PROXIMO TRIMESTRE.</t>
  </si>
  <si>
    <r>
      <rPr>
        <sz val="14"/>
        <color rgb="FF000000"/>
        <rFont val="Calibri"/>
      </rPr>
      <t>Al observar los productos anexos por la entidad se evidencia que dan respuesta a lo exigido por la actividad “</t>
    </r>
    <r>
      <rPr>
        <b/>
        <sz val="14"/>
        <color rgb="FF000000"/>
        <rFont val="Calibri"/>
      </rPr>
      <t>Ejecutar de manera oportuna el Plan Anual de Adquisiones  de las Entidades Adscritas ”</t>
    </r>
    <r>
      <rPr>
        <sz val="14"/>
        <color rgb="FF000000"/>
        <rFont val="Calibri"/>
      </rPr>
      <t>.
Por lo anterior sí cumple con las recomendaciones y los lineamientos entregados.</t>
    </r>
  </si>
  <si>
    <t>Al revisar los productos anexos, se observa que dan respuesta a conformidad con la actividad.</t>
  </si>
  <si>
    <r>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t>
    </r>
    <r>
      <rPr>
        <sz val="16"/>
        <color rgb="FFFF0000"/>
        <rFont val="Calibri"/>
        <family val="2"/>
      </rPr>
      <t>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t>
    </r>
    <r>
      <rPr>
        <sz val="16"/>
        <rFont val="Calibri"/>
        <family val="2"/>
      </rPr>
      <t xml:space="preserve">
</t>
    </r>
  </si>
  <si>
    <t xml:space="preserve">La UApA no cuenta con índice de desempeño institucional, teniendo en cuenta que, por ser una entidad nueva la primer medición a través del FURAG se llevará a cabo en la vigencia 2023; sin embargo, se remitió al MEN las necesidades de asistencia técnica para fortalecer la implementación del MIPG en la Unidad. El 24 de marzo se llevó a cabo la asistencia sobre caracterización de grupos de valor.
Por otro lado, la UApA participó en la medición de la vigencia 2022 a través de un simulacro; por lo tanto, se revisarán y actualizarán las necesidades, de acuerdo con los resultados que se obtengan.
</t>
  </si>
  <si>
    <t>Al realizar el seguimiento  a la actividad “Actualizar y remitir al Ministerio de Educación Nacional las necesidades de Asistencia Técnica se identifficó que sí cumple al adjuntar las evidencias de acuerdo a la actividad y sus productos.</t>
  </si>
  <si>
    <t>A partir de los resultados obtenidos en el simulacro de FURAG que diligenció la UApA en la presente vigencia, se remitió al MEN las necesidades actualizadas de asistencia técnica, para fortalecer la implementación del MIPG en la entidad.
Se adjunta archivo Excel con la relación de las temáticas y correo de envío al MEN.</t>
  </si>
  <si>
    <t xml:space="preserve">Al realizar la verificación de las evidencias en TEAMS y el avance descriptivo en el plan de Acción Sectorial  segun los productos requeridos de la actividad“Actualizar y remitir al Ministerio de Educación Nacional las necesidades de Asistencia Técnica...”, Se evidencia que la unidad anexa el comunicado de actualización de necesidades de AT, sin embargo, en el cronograma (documento en Excel) no anexan la fecha de realización de dichas asistencias, por lo anterior se recomienda ajustar. NO CUMPLE </t>
  </si>
  <si>
    <r>
      <rPr>
        <sz val="12"/>
        <color rgb="FF000000"/>
        <rFont val="Calibri"/>
        <family val="2"/>
      </rPr>
      <t xml:space="preserve">De acuerdo con las necesidades de asistencia técnica definidas para fortalecer la implementación del MIPG en la UApA, durante el tercer trimestre se desarrollaron los siguientes espacios:
</t>
    </r>
    <r>
      <rPr>
        <b/>
        <sz val="12"/>
        <color rgb="FF000000"/>
        <rFont val="Calibri"/>
        <family val="2"/>
      </rPr>
      <t xml:space="preserve">DAFP
</t>
    </r>
    <r>
      <rPr>
        <sz val="12"/>
        <color rgb="FF000000"/>
        <rFont val="Calibri"/>
        <family val="2"/>
      </rPr>
      <t xml:space="preserve">1- (18/08/2022) Mapa de aseguramiento 
2- (18/08/2022) Registro de OPAS y aprobación en SUIT  
</t>
    </r>
    <r>
      <rPr>
        <b/>
        <sz val="12"/>
        <color rgb="FF000000"/>
        <rFont val="Calibri"/>
        <family val="2"/>
      </rPr>
      <t xml:space="preserve">Procuraduría General de la Nación.
</t>
    </r>
    <r>
      <rPr>
        <sz val="12"/>
        <color rgb="FF000000"/>
        <rFont val="Calibri"/>
        <family val="2"/>
      </rPr>
      <t xml:space="preserve">3- (22/09/2022) Índice de Transparencia y Acceso a la Información Pública (MATRIZ ITA)
</t>
    </r>
    <r>
      <rPr>
        <b/>
        <sz val="12"/>
        <color rgb="FF000000"/>
        <rFont val="Calibri"/>
        <family val="2"/>
      </rPr>
      <t xml:space="preserve">MEN
</t>
    </r>
    <r>
      <rPr>
        <sz val="12"/>
        <color rgb="FF000000"/>
        <rFont val="Calibri"/>
        <family val="2"/>
      </rPr>
      <t>4- (31/08/2022) Conflicto de interes- Interiorizacion 
5- (25/08/2022) Gestión del conocimiento y la innovación
Con relación a los 3 espacios pendientes, se informa que, se ejecutarán durante el cuarto trimestre del año.</t>
    </r>
  </si>
  <si>
    <t xml:space="preserve">Se da cumplimiento a las acciones establecidas en el plan de asistencia técnica para la vigencia 2022 y se adjunta el informe de asistencia técnica emitido por el Ministerio de Educación  </t>
  </si>
  <si>
    <r>
      <t>Al realizar el seguimiento al producto agregado por la entidad en el repositorio TEAMS, se evidencia que da respuesta a lo que exige La actividad de "</t>
    </r>
    <r>
      <rPr>
        <b/>
        <sz val="12"/>
        <color rgb="FF000000"/>
        <rFont val="Calibri"/>
      </rPr>
      <t>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t>
    </r>
    <r>
      <rPr>
        <sz val="12"/>
        <color rgb="FF000000"/>
        <rFont val="Calibri"/>
      </rPr>
      <t xml:space="preserve">". 
Por lo anterior sí cumple.
</t>
    </r>
  </si>
  <si>
    <t xml:space="preserve"> Con el fin de movilizar las políticas de desempeño en las que el sector tiene mayor oportunidad de mejora, desde el Ministerio de Educación se realizaron las siguiente asistencias técnicas y la entrega de cajas de herramientas: 
- Memoria del Decreto 088 de 2022.
- Memoria del Modelado BPMN de Procesos.
- Memoria del Modelo de Gobierno de Datos e Información
- Memoria de Aplicación Metodología del MGDI Fases I y II.
- Memoria de Aplicación Metodología del MGDI Fases III y IV.</t>
  </si>
  <si>
    <r>
      <rPr>
        <sz val="12"/>
        <color rgb="FF000000"/>
        <rFont val="Calibri"/>
      </rPr>
      <t xml:space="preserve">Al realizar el seguimiento a los productos agregados por la entidad en el repositorio TEAMS para este trimestre, se evidencia que dan respuesta a conformidad con la actividad de </t>
    </r>
    <r>
      <rPr>
        <b/>
        <sz val="12"/>
        <color rgb="FF000000"/>
        <rFont val="Calibri"/>
      </rPr>
      <t>"Formular e implementar la propuesta de políticas para apadrinar al sector en la vigencia 2022 (transferencia de conocimiento), con base en los resultados del IDI 2021</t>
    </r>
    <r>
      <rPr>
        <sz val="12"/>
        <color rgb="FF000000"/>
        <rFont val="Calibri"/>
      </rPr>
      <t>".
Por lo anterior sí cumple.</t>
    </r>
  </si>
  <si>
    <t xml:space="preserve">La UApA cuenta con 58 servidores públicos, de los cuales durante el segundo trimestre 10 culminaron el curso de atención a poblaciones.
Se adjuntan certificados  </t>
  </si>
  <si>
    <t>Según la revisión al reporte de los cursos con corte al 30 de junio, de los 60 funcionarios de planta provistos, 9 han realizado el curso, es decir, el 15%. Los certificados anexos, 6 se certificaron en el mes de junio, 3 se certificaron en julio.  CUMPLE</t>
  </si>
  <si>
    <t>La UApA cuenta con 58 servidores públicos, de los cuales durante el tercer trimestre 9 culminaron el curso atención a poblaciones, quedando pendientes  39 funcionarios, con un 33% porcentaje de cumplimiento.</t>
  </si>
  <si>
    <t>Al revisar los productos anexos, se observa que en este trimestre avanzaron un 19% al certificarse 9 de 58 servidores, lo cual equivale a un acumulado de 19 funcionarios que equivale a 32% del personal y por lo anterior dan respuesta a conformidad con el avance descriptivo y la actividad.</t>
  </si>
  <si>
    <t>La UApA cuenta con 58 servidores públicos, de los cuales durante el cuarto  trimestre 2 culminaron el curso atención a poblaciones, quedando pendientes  39 funcionarios, con un 35% porcentaje de cumplimiento.</t>
  </si>
  <si>
    <r>
      <t xml:space="preserve">La actividad exigia una meta de 30% de los servidores de planta de cada EAV certificados en el </t>
    </r>
    <r>
      <rPr>
        <b/>
        <sz val="12"/>
        <color rgb="FF000000"/>
        <rFont val="Calibri"/>
      </rPr>
      <t>curso de Atención a poblaciones diversas</t>
    </r>
    <r>
      <rPr>
        <sz val="12"/>
        <color rgb="FF000000"/>
        <rFont val="Calibri"/>
      </rPr>
      <t xml:space="preserve"> en 2022 y revisada la Matriz general de la Escuela corporativa, la entidad alcanzó un 5% arriba de lo exigido.
Por lo anterior sí cumple.</t>
    </r>
  </si>
  <si>
    <t>Participación de los servidores de Planta en el curso  de Metodologías Àgiles</t>
  </si>
  <si>
    <t xml:space="preserve">La UApA cuenta con 60 servidores públicos, de los cuales durante el segundo trimestre 7 culminaron el curso de metodologías ágiles.
Se adjuntan certificados  </t>
  </si>
  <si>
    <t>Según la revisión al reporte de los cursos con corte al 30 de junio, de los 60 funcionarios de planta provistos, 7 han realizado el curso, es decir, el 11,66%. Los certificados anexos dan cuenta de la certificación de 6 colaboradores en el mes de junio y 1 en el mes de julio. NO CUMPLE</t>
  </si>
  <si>
    <t>La UApA cuenta con 58 servidores públicos, de los cuales durante el tercer trimestre 7 culminaron el curso metologías ágiles, quedando pendientes 45 funcionarios, con un 22% porcentaje de cumplimiento.</t>
  </si>
  <si>
    <t>Al revisar los productos anexos, se observa que en este trimestre avanzaron un 12% al certificarse 7 de 58 servidores, lo cual equivale a un acumulado de 14 funcionarios, esto es 24% del personal y por lo anterior dan respuesta a conformidad con el avance descriptivo y la actividad.</t>
  </si>
  <si>
    <t>La UApA cuenta con 58 servidores públicos, de los cuales durante el cuarto  trimestre  3  culminaron el curso metodologías agiles, quedando pendientes  43 funcionarios, con un 28% porcentaje de cumplimiento.</t>
  </si>
  <si>
    <t>La actividad exigia una meta de 30% de los servidores de planta de cada EAV certificados en el curso de Metodologías Ágiles en 2022 y revisada la Matriz general de la Escuela corporativa, al tener 18 de sus servidores certificados, la entidad alcanzó un 1% arriba de lo exigido.
Por lo anterior sí cumple.</t>
  </si>
  <si>
    <t xml:space="preserve">La UApA cuenta con 60 servidores públicos, de los cuales durante el segundo trimestre 7 culminaron el curso de analítica institucional.
Se adjuntan certificados  </t>
  </si>
  <si>
    <t>La UApA cuenta con 58 servidores públicos, de los cuales durante el tercer trimestre 9 culminaron el curso analítica institucional, quedando pendientes 39 funcionarios, con un 26% porcentaje de cumplimiento.</t>
  </si>
  <si>
    <t>Al revisar los productos anexos, se observa que en este trimestre avanzaron un 19% al certificarse 9 de 58 servidores, lo cual equivale a un acumulado de 16 funcionarios que equivale a 27% del personal y por lo anterior dan respuesta a conformidad con el avance descriptivo y la actividad.</t>
  </si>
  <si>
    <t>La UApA cuenta con 58 servidores públicos, de los cuales durante el cuarto trimestre 2 culminaron el curso analítica institucional, quedando pendientes 42 funcionarios, con un 30% porcentaje de cumplimiento.</t>
  </si>
  <si>
    <t>La actividad exigia una meta de 30% de los servidores de planta de cada EAV certificados en el curso de Analítica Institucional en 2022 y revisada la Matriz general de la Escuela corporativa al tener 18 de sus servidores certificados, la entidad alcanzó un 1% arriba de lo exigido. 
Por lo anterior sí cumple con las recomendaciones y los lineamientos entregados.</t>
  </si>
  <si>
    <t xml:space="preserve">Se diligenció el formato diseñado por el Ministerio de Educación Nacional, con el fin de reportar los avances y/o logros alcanzados por la UApA en el primer trimestre de la presente vigencia.
Este documento fue remitido al Ministerio para la correspondiente validación y publicación en el portal de rendición de cuentas del sector.
</t>
  </si>
  <si>
    <t>Al realizar el seguimiento a la actividad “Enviar información y material para actualizar los avances de los programas y proyectos de la entidad en el portal Educación rinde cuentas”, se evidenció en el medio de verificación que adjuntan el excel y el correo de remisión de la misma como lo solicita la actividad y sus productos.</t>
  </si>
  <si>
    <t>Se diligenció el formato diseñado por el Ministerio de Educación Nacional, con el fin de reportar los avances y/o logros alcanzados por la UApA en el segundo trimestre de la presente vigencia. 
Este documento fue remitido al Ministerio para la correspondiente validación y publicación en el portal de rendición de cuentas del sector.</t>
  </si>
  <si>
    <t>Al realizar la verificación de las evidencias en TEAMS y el avance descriptivo en el plan de Acción Sectorial segun los productos requeridos de la actividad “Enviar información y material para actualizar los avances de los programas y proyectos de la entidad en el portal Educación rinde cuentas...”, se evidencia que cumple al anexar los productos que exige la actividad.</t>
  </si>
  <si>
    <t>Se diligenció el formato diseñado por el Ministerio de Educación Nacional, con el fin de reportar los avances y/o logros alcanzados por la UApA en el tercer trimestre de la presente vigencia. 
Este documento fue remitido al Ministerio para la correspondiente validación y publicación en el portal de rendición de cuentas del sector.</t>
  </si>
  <si>
    <t>Se diligenció el formato diseñado por el Ministerio de Educación Nacional, con el fin de reportar los avances y/o logros alcanzados por la UApA en el cuarto trimestre del 2022.
Este documento fue remitido al Ministerio para la correspondiente validación y publicación en el portal de rendición de cuentas del sector</t>
  </si>
  <si>
    <t>Teniendo en cuenta la información socializada por parte del MEN, en la mesa sectorial de gestión del conocimiento desarrollada el 03 de marzo, la UApA generó a través de la Oficina de Planeación y en articulación con la Oficina de Comunicaciones, piezas gráficas para que todos los funcionarios de la entidad, conocieran la importancia de la gestión del conocimiento en el marco del MIPG y las buenas prácticas adoptadas. Así mismo, se llevó a cabo en un espacio presencial de apropiación sobre temas relacionados con la planeación institucional, la socialización de la buena práctica implementada.</t>
  </si>
  <si>
    <t>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se verifico que cumple al adjuntar las evidencias acorddes a la actividad.</t>
  </si>
  <si>
    <t>Durante el segundo trimestre se proyectaron las presentaciones correspondientes a las buenas prácticas de participación ciudadana y gestión del conocimiento, socializadas por el MEN el 30 de mayo y el 09 de junio.  Las réplicas de los temas en mención y de los demás espacios a los que ha sido convocada la UApA, se realizarán a partir del mes de julio.
Se adjuntan las presentaciones</t>
  </si>
  <si>
    <t xml:space="preserve">Para evidenciar el desarrollo de ejercicios de réplica el MEN estableció el formato para consignar la información que relacione cómo la entidad ejecuta los ejercicio de réplica: metodología, asistentes, objetivo e impacto. En este sentido, y teniendo en cuenta que las evidencias presentadas no corresponden a lo requerido, la Entidad no cumple en el cumplimiento del indicador propuesto. </t>
  </si>
  <si>
    <t>Durante el tercer trimestre se realizaron 5 réplicas digiridas a los servidores públicos y contratistas de la entidad, sobre las siguientes buenas prácticas socializadas por parte del MEN:
1- Gestión del conocimiento y la innovación (dos réplicas, julio y agosto)
2- Participación ciudadana
3- Talento humano
4- Control interno
Adicionalmente se informa que, cuatro (04) de estos espacios se desarrolladon en el marco de la primera feria de gestión del conocimiento y la innovación de la UApA desarrollada el 26 de agosto del año en curso; su objetivo corresponde a dar a conocer al interior de la entidad, temas transversales y fundamentales para  la implementación del MIPG en la entidad.</t>
  </si>
  <si>
    <t>Teniendo en cuenta la información recibida por parte del MEN, en el laboratorio sobre Gestión de proyectos aplicada el 25 de noviembre, se generó un espacio de socialización de los conceptos recibidos y su aplicabilidad en la formulación de los proyectos de inversión.
Respecto a  la asistencia técnica  de la  ley 2195 de 2022 recibida por parte del MEN el 6 de diciembre, la Oficina de Planeación en articulación con la Oficina de Comunicaciones, elaboró una infografía para que todos los funcionarios de la entidad, conocieran la importancia de la ley donde se socializó  Información clave para la transparencia, prevención y lucha contra la corrupción esta se publico en el televisor de la recepción de entrada de la UApA.</t>
  </si>
  <si>
    <t>De un total de 45 líneas del PAA, se han ejecutado 23 líneas lo cual corresponde a un 51% de avance; por lo tanto, se supera la meta programada para el plan de acción sectorial.</t>
  </si>
  <si>
    <t>Una vez revisado el medio de verificación se visualiza que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t>
  </si>
  <si>
    <t>El plan anual de adquisiciones de la UApA fue modificado, por lo que actualmente cuenta con 46 líneas de contratación. Con corte a junio se contrataron 33 líneas, lo cual corresponde a un 72% de avance; por lo tanto, se supera la meta proyectada en el plan de acción sectorial.</t>
  </si>
  <si>
    <t>Al realizar la verificación de las evidencias en TEAMS y el avance descriptivo en el plan de Acción Sectorial segun los productos requeridos de la actividad "Informe mensual de ejecución del Plan de Anual de Adquisiciones señalando los contratos previstos para cada mes, los contratos firmados y el porcentaje de cumplimiento en términos de modalidad, monto y fecha de inicio"  se observa que las evidencias están anexas de acuerdo a los productos que exije la actividad.</t>
  </si>
  <si>
    <t>El plan anual de adquisiciones de la UApA fue modificado, por lo que actualmente cuenta con 48 líneas de contratación. Con corte a septiembre se contrataron 35 líneas, lo cual corresponde a un 73% de avance.</t>
  </si>
  <si>
    <t xml:space="preserve">Para el cuarto trimestre  el plan anual de adquisiciones de la UApA fue modificado adicionandose 17 lineas, quedando con 52  a corte de 31 de diciembre, y el cual tuvo una  ejecución del 100% </t>
  </si>
  <si>
    <t>Se generó el informe de ejecución presupuestal de SIIF Nación con corte 31 de marzo de 2022, donde se da aplicación al indicador del producto y se evidencia que el porcentaje de obligación sobre el total de los recursos apropiados de la unidad en este periodo asciende al 37,08%.
Los cuales se discriminan de la siguiente manera: 
Recursos de funcionamiento: 18,40%
Recursos de inversión: 37,30%</t>
  </si>
  <si>
    <t>Al realizar el seguimiento a la actividad "Obligar de manera oportuna los recursos apropiados* en el presupuesto  de inversión y de funcionamiento", se verificó que  cumple, en el medio de verificación desglosa el porcentaje de obligación de los recursos apropiados en funcionamiento y en inversión</t>
  </si>
  <si>
    <r>
      <rPr>
        <sz val="12"/>
        <color rgb="FF000000"/>
        <rFont val="Calibri"/>
        <family val="2"/>
      </rPr>
      <t xml:space="preserve">Se generó el informe de ejecución presupuestal de SIIF Nación con corte 30 de junio de 2022, donde se da aplicación al indicador del producto y se evidencia que el porcentaje de obligación sobre el total de los recursos apropiados de la unidad en este periodo asciende al </t>
    </r>
    <r>
      <rPr>
        <b/>
        <sz val="12"/>
        <color rgb="FF000000"/>
        <rFont val="Calibri"/>
        <family val="2"/>
      </rPr>
      <t xml:space="preserve">57,53%.
</t>
    </r>
    <r>
      <rPr>
        <sz val="12"/>
        <color rgb="FF000000"/>
        <rFont val="Calibri"/>
        <family val="2"/>
      </rPr>
      <t xml:space="preserve">
Los cuales se discriminan de la siguiente manera:
Recursos de funcionamiento: 34,43%
Recursos de inversión: 57,80%
Se adjunta formato de seguimiento a recursos</t>
    </r>
  </si>
  <si>
    <t xml:space="preserve">Al realizar la verificación de las evidencias en TEAMS y el avance descriptivo en el plan de Acción Sectorial segun los productos requeridos de la actividad "Obligar de manera oportuna los recursos apropiados* en el presupuesto  de inversión y de funcionamiento" , se evidencia que cumple.  </t>
  </si>
  <si>
    <t>Se generó el informe de ejecución presupuestal de SIIF Nación con corte 30 de septiembre de 2022, donde se da aplicación al indicador del producto y se evidencia que el porcentaje de obligación sobre el total de los recursos apropiados de la unidad en este periodo asciende al 97,98%.
Los cuales se discriminan de la siguiente manera:
Recursos de funcionamiento: 50,31%
Recursos de inversión: 98,24%</t>
  </si>
  <si>
    <t>Al revisar el producto anexo, se observa que dan respuesta a conformidad con el avance descriptivo y la actividad.</t>
  </si>
  <si>
    <t>Se generó el informe de ejecución presupuestal de SIIF Nación con corte 31 de diciembre de 2022, donde se da aplicación al indicador del producto y se evidencia que el porcentaje de obligación sobre el total de los recursos apropiados de la unidad en este periodo asciende al 99,42%.
Los cuales se discriminan de la siguiente manera:
Recursos de funcionamiento: 87,54%
Recursos de inversión: 99,55%</t>
  </si>
  <si>
    <t>Adelantar las gestiones necesarias para lograr el desbloqueo del 100% de los recursos, conforme a los lineamientos que emitirá para tal fin la Subdirección de Gestión Financiera del MEN.
* Esta actividad solo aplica a  las entidades adscritas que tengan recursos bloqueados</t>
  </si>
  <si>
    <t>Porcentaje de gestiones para desbloqueo de recursos</t>
  </si>
  <si>
    <t>Número de servidores y contratistas de la entidad a los que se llegó con la campaña del código de integridad / total de servidores y contratistas de la entidad</t>
  </si>
  <si>
    <t>A través de la Subdirección de Gestión Corporativa se diseñó una estrategia para la promoción de los valores del código de integridad en la UApA para la vigencia 2022.
Por otro lado, en el marco de los espacios programados por la Oficina de Planeación, para la apropiación de temas relacionados con la planeación institucional, se ejecutó en el primer trimestre la socialización del código de integridad adoptado a través de la Resolución N° 283 de 2021; en este encuentro participaron servidores públicos y contratistas.</t>
  </si>
  <si>
    <t>A partir del cronograma establecido, que contó con el apoyo de la Subdirección de Gestión Corporativa y la Oficina de Planeación, para el diseño e implementación de la campaña de comunicaciones que busca movilizar los valores del Código de Integridad, se evidencian las actividades que en el marco de la misma se han definido para la apropiación de los valores. En este sentido, un primer ejercicio de capacitación y evaluación de conocimientos dan cuenta de la activa participación de los servidores, son los insumos reportados durante el I trimestre que corresponden al 10% del cumplimiento requerido. Es de resaltar que aunque la entidad no participó en la primera edición del Encuentro Naranja del sector, se diseñaron productos para la movilización de los valores: videos y estrategias de gamificación</t>
  </si>
  <si>
    <t>En atención a las actividades establecidas en la estrategia diseñada para la promoción de los valores del código de integridad, en el segundo trimestre se llevaron a cabo las siguientes acciones dirigidas a los servidores públicos y contratistas de la UApA.
1. En la celebración del día del servidor público se realizó actividad de interiorización de los valores del código de integridad en conjunto con el proceso de Servicio de Atención al Ciudadano a través de la campaña "Servir está en tus Manos" la cual contó con la participación de la alta direccion de la UApA. 
2. Se aplicó por medio de la plataforma forms y educaplay.com una  sopa de letras,  con el fin de recordar y afianzar los valores institucionales adoptados en la UApA.
Se adjuntan evidencias de la actividad del día de servidor público y de la sopa de letras</t>
  </si>
  <si>
    <t xml:space="preserve">Al realizar la verificación de las evidencias en TEAMS y el avance descriptivo en el plan de Acción Sectorial segun los productos requeridos de la actividad  “Diseñar una estrategia  de comunicación interna para la promoción de los valores del código de integridad, incorporando los productos del Primer Encuentro Naranja del Sector, que llegue como mínimo al 80% de los servidores” dando continuidad al cronograma de actividades establecido, se da cumplimiento al 30% del avance de esta actividad teniendo en cuenta que se presentaron los insumos que evidencian la ejecución de la campaña, entre otros, el video del espacio de integración de los equipos en torno a la apropiación de los valores, estrategia de gamificación (sopa de letras) y la carta de trato digno.  Lo anterior, en el marco de la celebración del día del Servidor Público y en conjunto con el proceso que lidera el Servicio de Atención al Ciudadano a través de la campaña "Servir está en tus Manos".  Cumple </t>
  </si>
  <si>
    <t xml:space="preserve">De acuerdo con la actividad de apropiación establecida en la estrategia de integridad, en el marco de la primera feria de gestión del conocimiento y la innovacion de la UApA,  desarrollada el día 26 de agosto, se realizó de manera pedagógica la socializacion de los valores adoptados a través codigo de integridad de la Unidad y cómo cada uno de estos influye en el deber ser como servidor público de manera íntegra y eficiente en el cumplimiento de sus funciones.     
Adicionalmente, se compartió invitación a los funcionarios de la UApA para promover la participación en el curso de Integridad, transparecia y lucha contra la corrupción dispuesto por el DAFP. </t>
  </si>
  <si>
    <t>De acuerdo con la actividad de apropiación establecida en la estrategia de integridad, se elaboró una encuesta de medición frente a la  apropiación de los conocimientos por parte de los funcionarios de la Unidad, que será aplicada en el primer trimestre de la vigencia 2023.</t>
  </si>
  <si>
    <t>Durante el primer trimestre, se ejecutaron las siguientes acciones en el marco de la implementación de la intranet: Desarrollo de la Intranet en SharePoint, ingreso con contraseña de office 365, socialización a los usuarios de la UApA con recopilación de mejoras y ajustes al desarrollo y funcionalidad, integración con OneDrive para el manejo de información de MIPG y los diferentes procesos de la entidad, vínculos rápidos de los aplicativos de uso habitual, calendario de cumpleaños, sección de noticias, grupos de trabajo, acceso a videos de capacitaciones sobre herramientas como mesa de ayuda, SAC, Kactus, entre otros.
En el siguiente link se puede contar con el acceso a la Intranet https://alimentosparaaprender.sharepoint.com/</t>
  </si>
  <si>
    <t xml:space="preserve">Al realizar la revisión de actividad “Realizar y ejecutar el plan de trabajo para Implementar o fortalecer la INTRANET como herramienta de gestión de conocimiento, incluyendo en ella la publicación de buenas prácticas y lecciones aprendidas”, se evidencia que tienen establcido el plan de trabajo,  de las actividades planteadas </t>
  </si>
  <si>
    <t>Durante el segundo trimestre, se ejecutaron las siguientes acciones en el marco de la implementación de la intranet: 
1. Actualización de la información disponible en la herramienta.
2. En atención a las actividades establecidas por el MEN, se realizó la actividad de instalación de Drupal en el servidor  UApA.
Link acceso a Intranet: https://alimentosparaaprender.sharepoint.com/
Se adjunta plan de trabajo y correo electrónico con la confirmación al MEN,  sobre la instalación de la herramienta</t>
  </si>
  <si>
    <t>Al realizar la revisión de actividad “Realizar y ejecutar el plan de trabajo para Implementar o fortalecer la INTRANET como herramienta de gestión de conocimiento, incluyendo en ella la publicación de buenas prácticas y lecciones aprendidas”, se evidencia que tienen establcido el plan de trabajo y muestran evidencia de su implementación.</t>
  </si>
  <si>
    <t>Durante el tercer trimestre, se ejecutaron las siguientes acciones en el marco de la implementación de la intranet:
1. Actualización de la información disponible para consulta y uso de los funcionarios de la unidad MIPG.
2. Se publicaron las campañas de seguridad y salud en el trabajo.
3. Se publicaron los convenios con las entidades relacionadas con la UApA.
Se adjunta plan de trabajo,  imagenes sobre las campañas lanzadas y la informacion actualizada</t>
  </si>
  <si>
    <t>Durante el cuarto trimestre de la vigencia 2022  se realizaron acciones de mantenimiento y actualización de la información, cargue de nueva información referente a  talento Humano, seguridad en el trabajo y socializaciones, nuevas funcionalidades ecosistema SiPAE.</t>
  </si>
  <si>
    <t>Durante el primer trimestre se identificó y documentó una buena práctica, orientada a la socialización de temas relacionados con la planeación institucional de manera dinámica para que, los servidores públicos y contratistas los apropien en la gestión de la UApA.</t>
  </si>
  <si>
    <t>Al realizar el seguimiento  a la actividad “Identificar, documentar, publicitar y socializar las buenas prácticas en el formato establecido por el MEN sobre la implementación de políticas de gestión y desempeño durante el cuatrienio”, No cumple con el contenido requerido, el objetivo no es una buena practica.</t>
  </si>
  <si>
    <t>Durante el segundo trimestre se identificó y documentó una buena práctica, sobre la interiorización del código de integridad a través de la socialización de la carta de trato digno y su aplicación en las labores cotidianas del servidor público de la UApA, por medio de una herramienta pedagógica que motive, integre, aumente la sinergia laboral, fomente el respeto y el trabajo en equipo.</t>
  </si>
  <si>
    <t>Al realizar la verificación de las evidencias en TEAMS y el avance descriptivo en el plan de Acción Sectorial segun los productos requeridos de la actividad  “Identificar, documentar, publicitar y socializar las buenas prácticas en el formato establecido por el MEN sobre la implementación de políticas de gestión y desempeño durante el cuatrienio”,se evidencia que el producto anexo da respuesta a la exigencia de la actividad.</t>
  </si>
  <si>
    <t>Durante el tercer trimestre se identificó y documentó una buena práctica, relacionada con la implementación de la política de gestión del conocimiento y la innovación en la UApA.</t>
  </si>
  <si>
    <t>Al revisar el  producto anexo, se observa que da respuesta a conformidad con el avance descriptivo y la actividad.</t>
  </si>
  <si>
    <t>Durante el cuarto trimestre se identificó y documentó una buena práctica, relacionada con la jornada de planeación estratégica 2023 en la UApA.</t>
  </si>
  <si>
    <r>
      <t>Al observar el producto anexo por la entidad se observa que da respuesta a la actividad “</t>
    </r>
    <r>
      <rPr>
        <b/>
        <sz val="12"/>
        <color rgb="FF000000"/>
        <rFont val="Calibri"/>
      </rPr>
      <t>Identificar, documentar, publicitar y socializar las buenas prácticas en el formato establecido por el MEN sobre la implementación de políticas de gestión y desempeño durante el cuatrienio</t>
    </r>
    <r>
      <rPr>
        <sz val="12"/>
        <color rgb="FF000000"/>
        <rFont val="Calibri"/>
      </rPr>
      <t xml:space="preserve"> ”.
Por lo anterior sí cumple con las recomendaciones y los lineamientos entregados.</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</si>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</sst>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4"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1"/>
      <name val="Calibri"/>
      <family val="2"/>
      <charset val="1"/>
    </font>
    <font>
      <b/>
      <sz val="12"/>
      <name val="Calibri"/>
      <family val="2"/>
    </font>
    <font>
      <b/>
      <sz val="14"/>
      <color rgb="FFFFFFFF"/>
      <name val="Calibri"/>
      <family val="2"/>
    </font>
    <font>
      <sz val="12"/>
      <color rgb="FF000000"/>
      <name val="Calibri"/>
      <family val="2"/>
    </font>
    <font>
      <b/>
      <sz val="12"/>
      <color rgb="FF000000"/>
      <name val="Calibri"/>
      <family val="2"/>
    </font>
    <font>
      <sz val="16"/>
      <name val="Calibri"/>
      <family val="2"/>
    </font>
    <font>
      <sz val="11"/>
      <color rgb="FF444444"/>
      <name val="Calibri"/>
      <family val="2"/>
      <charset val="1"/>
    </font>
    <font>
      <sz val="11"/>
      <color rgb="FF000000"/>
      <name val="Calibri"/>
      <family val="2"/>
    </font>
    <font>
      <sz val="16"/>
      <color rgb="FFFF0000"/>
      <name val="Calibri"/>
      <family val="2"/>
    </font>
    <font>
      <sz val="12"/>
      <color rgb="FF000000"/>
      <name val="Calibri"/>
    </font>
    <font>
      <b/>
      <sz val="12"/>
      <color rgb="FF000000"/>
      <name val="Calibri"/>
    </font>
    <font>
      <sz val="14"/>
      <color rgb="FF000000"/>
      <name val="Calibri"/>
    </font>
    <font>
      <b/>
      <sz val="14"/>
      <color rgb="FF000000"/>
      <name val="Calibri"/>
    </font>
  </fonts>
  <fills count="1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rgb="FFFF0000"/>
        <bgColor indexed="64"/>
      </patternFill>
    </fill>
    <fill>
      <patternFill patternType="solid">
        <fgColor rgb="FF00B05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0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0" fontId="5" fillId="0" borderId="11" xfId="0" applyFont="1" applyBorder="1" applyAlignment="1">
      <alignment horizontal="center" vertical="top"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 fillId="2" borderId="1" xfId="0" applyFont="1" applyFill="1" applyBorder="1" applyAlignment="1">
      <alignment horizontal="center" vertical="center" wrapText="1"/>
    </xf>
    <xf numFmtId="0" fontId="5" fillId="0" borderId="12" xfId="0" applyFont="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9" fontId="5" fillId="13" borderId="7" xfId="10" applyFont="1" applyFill="1" applyBorder="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3" fillId="8" borderId="7" xfId="0" applyFont="1" applyFill="1" applyBorder="1" applyAlignment="1">
      <alignment horizontal="center" vertical="center"/>
    </xf>
    <xf numFmtId="0" fontId="13"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3" fillId="8" borderId="8"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0" borderId="1" xfId="0" applyFont="1" applyBorder="1" applyAlignment="1">
      <alignment horizontal="justify" vertical="center" wrapText="1"/>
    </xf>
    <xf numFmtId="0" fontId="14" fillId="0" borderId="1" xfId="0" applyFont="1" applyBorder="1" applyAlignment="1">
      <alignment horizontal="center" vertical="center" wrapText="1"/>
    </xf>
    <xf numFmtId="0" fontId="5" fillId="17" borderId="3" xfId="0" applyFont="1" applyFill="1" applyBorder="1" applyAlignment="1">
      <alignment horizontal="center" vertical="center" wrapText="1"/>
    </xf>
    <xf numFmtId="0" fontId="11" fillId="0" borderId="11" xfId="0" applyFont="1" applyBorder="1" applyAlignment="1">
      <alignment horizontal="center" vertical="center" wrapText="1"/>
    </xf>
    <xf numFmtId="0" fontId="5" fillId="0" borderId="19" xfId="0" applyFont="1" applyBorder="1" applyAlignment="1">
      <alignment horizontal="center" vertical="top" wrapText="1"/>
    </xf>
    <xf numFmtId="0" fontId="17" fillId="0" borderId="11" xfId="0" applyFont="1" applyBorder="1" applyAlignment="1">
      <alignment vertical="center" wrapText="1"/>
    </xf>
    <xf numFmtId="0" fontId="5" fillId="18" borderId="3" xfId="0" applyFont="1" applyFill="1" applyBorder="1" applyAlignment="1">
      <alignment horizontal="center" vertical="center" wrapText="1"/>
    </xf>
    <xf numFmtId="0" fontId="5" fillId="0" borderId="18" xfId="0" applyFont="1" applyBorder="1" applyAlignment="1">
      <alignment horizontal="center" vertical="top" wrapText="1"/>
    </xf>
    <xf numFmtId="0" fontId="5" fillId="0" borderId="19" xfId="0" applyFont="1" applyBorder="1" applyAlignment="1">
      <alignment horizontal="center" vertical="center" wrapText="1"/>
    </xf>
    <xf numFmtId="0" fontId="18" fillId="0" borderId="0" xfId="0" applyFont="1" applyAlignment="1">
      <alignment vertical="top" wrapText="1"/>
    </xf>
    <xf numFmtId="0" fontId="14" fillId="0" borderId="11" xfId="0" applyFont="1" applyBorder="1" applyAlignment="1">
      <alignment horizontal="center" vertical="top" wrapText="1"/>
    </xf>
    <xf numFmtId="0" fontId="5" fillId="17" borderId="1" xfId="0" applyFont="1" applyFill="1" applyBorder="1" applyAlignment="1">
      <alignment horizontal="center" vertical="center" wrapText="1"/>
    </xf>
    <xf numFmtId="9" fontId="9" fillId="7" borderId="0" xfId="0" applyNumberFormat="1" applyFont="1" applyFill="1" applyAlignment="1">
      <alignment horizontal="center" vertical="center"/>
    </xf>
    <xf numFmtId="0" fontId="16" fillId="13" borderId="7" xfId="0" applyFont="1" applyFill="1" applyBorder="1" applyAlignment="1">
      <alignment horizontal="center" vertical="center" wrapText="1"/>
    </xf>
    <xf numFmtId="0" fontId="5" fillId="18" borderId="5" xfId="0" applyFont="1" applyFill="1" applyBorder="1" applyAlignment="1">
      <alignment horizontal="center" vertical="center" wrapText="1"/>
    </xf>
    <xf numFmtId="0" fontId="5" fillId="18" borderId="12" xfId="0" applyFont="1" applyFill="1" applyBorder="1" applyAlignment="1">
      <alignment horizontal="center" vertical="center" wrapText="1"/>
    </xf>
    <xf numFmtId="0" fontId="5" fillId="18" borderId="12" xfId="0" applyFont="1" applyFill="1" applyBorder="1" applyAlignment="1">
      <alignment horizontal="center" vertical="top" wrapText="1"/>
    </xf>
    <xf numFmtId="9" fontId="14" fillId="0" borderId="1" xfId="11" applyFont="1" applyFill="1" applyBorder="1" applyAlignment="1">
      <alignment horizontal="center" vertical="center" wrapText="1"/>
    </xf>
    <xf numFmtId="0" fontId="14" fillId="0" borderId="1" xfId="0" applyFont="1" applyBorder="1" applyAlignment="1">
      <alignment horizontal="left" vertical="top" wrapText="1"/>
    </xf>
    <xf numFmtId="0" fontId="5" fillId="18" borderId="1" xfId="0" applyFont="1" applyFill="1" applyBorder="1" applyAlignment="1">
      <alignment horizontal="center" vertical="center" wrapText="1"/>
    </xf>
    <xf numFmtId="0" fontId="20" fillId="0" borderId="1" xfId="0" applyFont="1" applyBorder="1" applyAlignment="1">
      <alignment horizontal="left" vertical="top" wrapText="1"/>
    </xf>
    <xf numFmtId="0" fontId="22" fillId="0" borderId="1" xfId="0" applyFont="1" applyBorder="1" applyAlignment="1">
      <alignment horizontal="justify" vertical="center" wrapText="1"/>
    </xf>
    <xf numFmtId="0" fontId="5" fillId="0" borderId="11" xfId="0" applyFont="1" applyBorder="1" applyAlignment="1">
      <alignment wrapText="1"/>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8" xfId="0" applyFont="1" applyFill="1" applyBorder="1" applyAlignment="1">
      <alignment horizontal="center" vertical="center" wrapText="1"/>
    </xf>
    <xf numFmtId="0" fontId="13" fillId="12" borderId="9" xfId="0" applyFont="1" applyFill="1" applyBorder="1" applyAlignment="1">
      <alignment horizontal="center" vertical="center" wrapText="1"/>
    </xf>
    <xf numFmtId="0" fontId="13" fillId="12" borderId="10" xfId="0" applyFont="1" applyFill="1" applyBorder="1" applyAlignment="1">
      <alignment horizontal="center" vertical="center" wrapText="1"/>
    </xf>
    <xf numFmtId="0" fontId="13" fillId="12" borderId="7" xfId="0" applyFont="1" applyFill="1" applyBorder="1" applyAlignment="1">
      <alignment horizontal="center" vertical="center"/>
    </xf>
    <xf numFmtId="0" fontId="7" fillId="8" borderId="1" xfId="0" applyFont="1" applyFill="1" applyBorder="1" applyAlignment="1">
      <alignment horizontal="center" vertical="center" wrapText="1"/>
    </xf>
    <xf numFmtId="0" fontId="13" fillId="8" borderId="14"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24845"/>
  <sheetViews>
    <sheetView showGridLines="0" tabSelected="1" topLeftCell="A4" zoomScale="80" zoomScaleNormal="80" workbookViewId="0">
      <pane ySplit="3" topLeftCell="A15" activePane="bottomLeft" state="frozen"/>
      <selection activeCell="D4" sqref="D4"/>
      <selection pane="bottomLeft" activeCell="AG21" sqref="AG21"/>
    </sheetView>
  </sheetViews>
  <sheetFormatPr baseColWidth="10" defaultColWidth="11.42578125" defaultRowHeight="15" x14ac:dyDescent="0.2"/>
  <cols>
    <col min="1" max="3" width="35.7109375" customWidth="1"/>
    <col min="4" max="4" width="45.140625" customWidth="1"/>
    <col min="5" max="5" width="90" customWidth="1"/>
    <col min="6" max="7" width="35.7109375" customWidth="1"/>
    <col min="8" max="8" width="25.140625" customWidth="1"/>
    <col min="9" max="9" width="17.7109375" customWidth="1"/>
    <col min="10" max="10" width="23.85546875" customWidth="1"/>
    <col min="11" max="15" width="17.7109375" customWidth="1"/>
    <col min="16" max="16" width="11.42578125" style="17" customWidth="1"/>
    <col min="17" max="17" width="17" style="17" customWidth="1"/>
    <col min="18" max="18" width="74.140625" style="17" customWidth="1"/>
    <col min="19" max="19" width="13.28515625" style="17" customWidth="1"/>
    <col min="20" max="20" width="60.140625" style="17" customWidth="1"/>
    <col min="21" max="21" width="11.42578125" style="17" customWidth="1"/>
    <col min="22" max="22" width="13.140625" style="17" customWidth="1"/>
    <col min="23" max="23" width="67.7109375" style="17" customWidth="1"/>
    <col min="24" max="24" width="27.28515625" style="17" customWidth="1"/>
    <col min="25" max="25" width="56.85546875" style="17" customWidth="1"/>
    <col min="26" max="26" width="19.42578125" style="17" customWidth="1"/>
    <col min="27" max="27" width="16" style="17" customWidth="1"/>
    <col min="28" max="28" width="50.42578125" style="17" customWidth="1"/>
    <col min="29" max="29" width="8.28515625" style="17" customWidth="1"/>
    <col min="30" max="30" width="33" style="17" customWidth="1"/>
    <col min="31" max="31" width="7.28515625" style="17" customWidth="1"/>
    <col min="32" max="32" width="21.42578125" style="17" customWidth="1"/>
    <col min="33" max="33" width="69.7109375" style="17" customWidth="1"/>
    <col min="34" max="34" width="14.28515625" style="17" customWidth="1"/>
    <col min="35" max="35" width="59.7109375" style="17" customWidth="1"/>
    <col min="36" max="36" width="11.42578125" customWidth="1"/>
  </cols>
  <sheetData>
    <row r="1" spans="1:35" s="8" customFormat="1" ht="15.75" x14ac:dyDescent="0.25">
      <c r="A1" s="10"/>
      <c r="B1" s="10"/>
      <c r="C1" s="10"/>
      <c r="D1" s="10"/>
      <c r="E1" s="10"/>
      <c r="F1" s="10"/>
      <c r="G1" s="10"/>
      <c r="H1" s="10"/>
      <c r="I1" s="10"/>
      <c r="J1" s="10"/>
      <c r="K1" s="10"/>
      <c r="L1" s="10"/>
      <c r="M1" s="10"/>
      <c r="N1" s="10"/>
      <c r="O1" s="10"/>
      <c r="P1" s="13"/>
      <c r="Q1" s="13"/>
      <c r="R1" s="13"/>
      <c r="S1" s="13"/>
      <c r="T1" s="13"/>
      <c r="U1" s="13"/>
      <c r="V1" s="13"/>
      <c r="W1" s="13"/>
      <c r="X1" s="13"/>
      <c r="Y1" s="13"/>
      <c r="Z1" s="13"/>
      <c r="AA1" s="13"/>
      <c r="AB1" s="13"/>
      <c r="AC1" s="13"/>
      <c r="AD1" s="13"/>
      <c r="AE1" s="13"/>
      <c r="AF1" s="13"/>
      <c r="AG1" s="13"/>
      <c r="AH1" s="13"/>
      <c r="AI1" s="13"/>
    </row>
    <row r="2" spans="1:35" s="8" customFormat="1" ht="15.75" x14ac:dyDescent="0.25">
      <c r="A2" s="10"/>
      <c r="B2" s="10"/>
      <c r="C2" s="10"/>
      <c r="D2" s="10"/>
      <c r="E2" s="10"/>
      <c r="F2" s="10"/>
      <c r="G2" s="10"/>
      <c r="H2" s="10"/>
      <c r="I2" s="10"/>
      <c r="J2" s="10"/>
      <c r="K2" s="10"/>
      <c r="L2" s="10"/>
      <c r="M2" s="10"/>
      <c r="N2" s="10"/>
      <c r="O2" s="10"/>
      <c r="P2" s="13"/>
      <c r="Q2" s="13"/>
      <c r="R2" s="11">
        <v>100</v>
      </c>
      <c r="S2" s="11" t="s">
        <v>85</v>
      </c>
      <c r="T2" s="13"/>
      <c r="U2" s="13"/>
      <c r="V2" s="13"/>
      <c r="W2" s="13"/>
      <c r="X2" s="13"/>
      <c r="Y2" s="13"/>
      <c r="Z2" s="13"/>
      <c r="AA2" s="13"/>
      <c r="AB2" s="13"/>
      <c r="AC2" s="13"/>
      <c r="AD2" s="13"/>
      <c r="AE2" s="13"/>
      <c r="AF2" s="13"/>
      <c r="AG2" s="13"/>
      <c r="AH2" s="13"/>
      <c r="AI2" s="13"/>
    </row>
    <row r="3" spans="1:35" s="8" customFormat="1" ht="15.75" x14ac:dyDescent="0.25">
      <c r="A3" s="10"/>
      <c r="B3" s="10"/>
      <c r="C3" s="10"/>
      <c r="D3" s="10"/>
      <c r="E3" s="10"/>
      <c r="F3" s="10"/>
      <c r="G3" s="10"/>
      <c r="H3" s="10"/>
      <c r="I3" s="10"/>
      <c r="J3" s="10"/>
      <c r="K3" s="10"/>
      <c r="L3" s="10"/>
      <c r="M3" s="10"/>
      <c r="N3" s="10"/>
      <c r="O3" s="10"/>
      <c r="P3" s="13"/>
      <c r="Q3" s="13"/>
      <c r="R3" s="11">
        <v>5000</v>
      </c>
      <c r="S3" s="11" t="s">
        <v>86</v>
      </c>
      <c r="T3" s="13"/>
      <c r="U3" s="13"/>
      <c r="V3" s="13"/>
      <c r="W3" s="13"/>
      <c r="X3" s="13"/>
      <c r="Y3" s="13"/>
      <c r="Z3" s="13"/>
      <c r="AA3" s="13"/>
      <c r="AB3" s="13"/>
      <c r="AC3" s="13"/>
      <c r="AD3" s="13"/>
      <c r="AE3" s="13"/>
      <c r="AF3" s="13"/>
      <c r="AG3" s="13"/>
      <c r="AH3" s="13"/>
      <c r="AI3" s="13"/>
    </row>
    <row r="4" spans="1:35" ht="36.75" customHeight="1" x14ac:dyDescent="0.2">
      <c r="A4" s="90" t="s">
        <v>0</v>
      </c>
      <c r="B4" s="90" t="s">
        <v>1</v>
      </c>
      <c r="C4" s="90" t="s">
        <v>2</v>
      </c>
      <c r="D4" s="90" t="s">
        <v>3</v>
      </c>
      <c r="E4" s="91" t="s">
        <v>4</v>
      </c>
      <c r="F4" s="90" t="s">
        <v>5</v>
      </c>
      <c r="G4" s="90" t="s">
        <v>6</v>
      </c>
      <c r="H4" s="90" t="s">
        <v>7</v>
      </c>
      <c r="I4" s="90" t="s">
        <v>8</v>
      </c>
      <c r="J4" s="94" t="s">
        <v>9</v>
      </c>
      <c r="K4" s="94"/>
      <c r="L4" s="96" t="s">
        <v>87</v>
      </c>
      <c r="M4" s="97"/>
      <c r="N4" s="97"/>
      <c r="O4" s="98"/>
      <c r="P4" s="95" t="s">
        <v>88</v>
      </c>
      <c r="Q4" s="99"/>
      <c r="R4" s="99"/>
      <c r="S4" s="99"/>
      <c r="T4" s="99"/>
      <c r="U4" s="95"/>
      <c r="V4" s="95"/>
      <c r="W4" s="95"/>
      <c r="X4" s="95"/>
      <c r="Y4" s="95"/>
      <c r="Z4" s="95"/>
      <c r="AA4" s="95"/>
      <c r="AB4" s="95"/>
      <c r="AC4" s="95"/>
      <c r="AD4" s="95"/>
      <c r="AE4" s="95"/>
      <c r="AF4" s="95"/>
      <c r="AG4" s="95"/>
      <c r="AH4" s="95"/>
      <c r="AI4" s="95"/>
    </row>
    <row r="5" spans="1:35" ht="49.5" customHeight="1" x14ac:dyDescent="0.2">
      <c r="A5" s="90"/>
      <c r="B5" s="90"/>
      <c r="C5" s="90"/>
      <c r="D5" s="90"/>
      <c r="E5" s="92"/>
      <c r="F5" s="90"/>
      <c r="G5" s="90"/>
      <c r="H5" s="90"/>
      <c r="I5" s="90"/>
      <c r="J5" s="91" t="s">
        <v>10</v>
      </c>
      <c r="K5" s="91" t="s">
        <v>11</v>
      </c>
      <c r="L5" s="53" t="s">
        <v>77</v>
      </c>
      <c r="M5" s="53" t="s">
        <v>78</v>
      </c>
      <c r="N5" s="53" t="s">
        <v>79</v>
      </c>
      <c r="O5" s="54" t="s">
        <v>80</v>
      </c>
      <c r="P5" s="95" t="s">
        <v>77</v>
      </c>
      <c r="Q5" s="95"/>
      <c r="R5" s="95"/>
      <c r="S5" s="95"/>
      <c r="T5" s="95"/>
      <c r="U5" s="95" t="s">
        <v>78</v>
      </c>
      <c r="V5" s="95"/>
      <c r="W5" s="95"/>
      <c r="X5" s="95"/>
      <c r="Y5" s="95"/>
      <c r="Z5" s="95" t="s">
        <v>79</v>
      </c>
      <c r="AA5" s="95"/>
      <c r="AB5" s="95"/>
      <c r="AC5" s="95"/>
      <c r="AD5" s="95"/>
      <c r="AE5" s="95" t="s">
        <v>80</v>
      </c>
      <c r="AF5" s="95"/>
      <c r="AG5" s="95"/>
      <c r="AH5" s="95"/>
      <c r="AI5" s="95"/>
    </row>
    <row r="6" spans="1:35" ht="63" x14ac:dyDescent="0.2">
      <c r="A6" s="90"/>
      <c r="B6" s="90"/>
      <c r="C6" s="90"/>
      <c r="D6" s="90"/>
      <c r="E6" s="93"/>
      <c r="F6" s="90"/>
      <c r="G6" s="90"/>
      <c r="H6" s="90"/>
      <c r="I6" s="90"/>
      <c r="J6" s="93"/>
      <c r="K6" s="93"/>
      <c r="L6" s="59" t="s">
        <v>12</v>
      </c>
      <c r="M6" s="59" t="s">
        <v>12</v>
      </c>
      <c r="N6" s="59" t="s">
        <v>12</v>
      </c>
      <c r="O6" s="60" t="s">
        <v>12</v>
      </c>
      <c r="P6" s="14" t="s">
        <v>89</v>
      </c>
      <c r="Q6" s="14" t="s">
        <v>90</v>
      </c>
      <c r="R6" s="14" t="s">
        <v>91</v>
      </c>
      <c r="S6" s="15" t="s">
        <v>92</v>
      </c>
      <c r="T6" s="15" t="s">
        <v>93</v>
      </c>
      <c r="U6" s="14" t="s">
        <v>89</v>
      </c>
      <c r="V6" s="14" t="s">
        <v>90</v>
      </c>
      <c r="W6" s="14" t="s">
        <v>91</v>
      </c>
      <c r="X6" s="15" t="s">
        <v>92</v>
      </c>
      <c r="Y6" s="15" t="s">
        <v>93</v>
      </c>
      <c r="Z6" s="14" t="s">
        <v>89</v>
      </c>
      <c r="AA6" s="14" t="s">
        <v>90</v>
      </c>
      <c r="AB6" s="14" t="s">
        <v>91</v>
      </c>
      <c r="AC6" s="15" t="s">
        <v>92</v>
      </c>
      <c r="AD6" s="15" t="s">
        <v>93</v>
      </c>
      <c r="AE6" s="14" t="s">
        <v>89</v>
      </c>
      <c r="AF6" s="14" t="s">
        <v>90</v>
      </c>
      <c r="AG6" s="14" t="s">
        <v>91</v>
      </c>
      <c r="AH6" s="15" t="s">
        <v>92</v>
      </c>
      <c r="AI6" s="15" t="s">
        <v>93</v>
      </c>
    </row>
    <row r="7" spans="1:35" s="8" customFormat="1" ht="260.25" customHeight="1" x14ac:dyDescent="0.2">
      <c r="A7" s="87" t="s">
        <v>13</v>
      </c>
      <c r="B7" s="87" t="s">
        <v>14</v>
      </c>
      <c r="C7" s="88" t="s">
        <v>15</v>
      </c>
      <c r="D7" s="33" t="s">
        <v>16</v>
      </c>
      <c r="E7" s="77" t="s">
        <v>106</v>
      </c>
      <c r="F7" s="34" t="s">
        <v>17</v>
      </c>
      <c r="G7" s="33" t="s">
        <v>18</v>
      </c>
      <c r="H7" s="33" t="s">
        <v>19</v>
      </c>
      <c r="I7" s="33" t="s">
        <v>20</v>
      </c>
      <c r="J7" s="35">
        <v>44593</v>
      </c>
      <c r="K7" s="55">
        <v>44895</v>
      </c>
      <c r="L7" s="36" t="s">
        <v>21</v>
      </c>
      <c r="M7" s="76" t="s">
        <v>22</v>
      </c>
      <c r="N7" s="37" t="s">
        <v>23</v>
      </c>
      <c r="O7" s="38" t="s">
        <v>24</v>
      </c>
      <c r="P7" s="36">
        <v>0.8</v>
      </c>
      <c r="Q7" s="23">
        <v>1</v>
      </c>
      <c r="R7" s="64" t="s">
        <v>107</v>
      </c>
      <c r="S7" s="22" t="s">
        <v>85</v>
      </c>
      <c r="T7" s="64" t="s">
        <v>108</v>
      </c>
      <c r="U7" s="12">
        <v>0.85</v>
      </c>
      <c r="V7" s="23">
        <v>0</v>
      </c>
      <c r="W7" s="22" t="s">
        <v>109</v>
      </c>
      <c r="X7" s="75" t="s">
        <v>86</v>
      </c>
      <c r="Y7" s="73" t="s">
        <v>110</v>
      </c>
      <c r="Z7" s="18">
        <v>0.9</v>
      </c>
      <c r="AA7" s="23">
        <v>1</v>
      </c>
      <c r="AB7" s="65" t="s">
        <v>111</v>
      </c>
      <c r="AC7" s="78" t="s">
        <v>102</v>
      </c>
      <c r="AD7" s="32" t="s">
        <v>105</v>
      </c>
      <c r="AE7" s="12">
        <v>1</v>
      </c>
      <c r="AF7" s="23">
        <f>+IF(AE7=0,"Sin reporte",IF(AE7&gt;=95%,1,(AE7/95%)))</f>
        <v>1</v>
      </c>
      <c r="AG7" s="65" t="s">
        <v>112</v>
      </c>
      <c r="AH7" s="83" t="s">
        <v>85</v>
      </c>
      <c r="AI7" s="84" t="s">
        <v>113</v>
      </c>
    </row>
    <row r="8" spans="1:35" s="8" customFormat="1" ht="160.5" customHeight="1" x14ac:dyDescent="0.2">
      <c r="A8" s="87"/>
      <c r="B8" s="87"/>
      <c r="C8" s="88"/>
      <c r="D8" s="33" t="s">
        <v>25</v>
      </c>
      <c r="E8" s="33" t="s">
        <v>81</v>
      </c>
      <c r="F8" s="34" t="s">
        <v>17</v>
      </c>
      <c r="G8" s="33" t="s">
        <v>26</v>
      </c>
      <c r="H8" s="33" t="s">
        <v>27</v>
      </c>
      <c r="I8" s="33" t="s">
        <v>20</v>
      </c>
      <c r="J8" s="35">
        <v>44713</v>
      </c>
      <c r="K8" s="55">
        <v>44926</v>
      </c>
      <c r="L8" s="36">
        <v>0</v>
      </c>
      <c r="M8" s="36">
        <v>0</v>
      </c>
      <c r="N8" s="37" t="s">
        <v>23</v>
      </c>
      <c r="O8" s="38" t="s">
        <v>24</v>
      </c>
      <c r="P8" s="12"/>
      <c r="Q8" s="18" t="s">
        <v>83</v>
      </c>
      <c r="R8" s="22"/>
      <c r="S8" s="22"/>
      <c r="T8" s="22" t="s">
        <v>82</v>
      </c>
      <c r="U8" s="12"/>
      <c r="V8" s="18" t="s">
        <v>83</v>
      </c>
      <c r="W8" s="20"/>
      <c r="X8" s="19"/>
      <c r="Y8" s="67" t="s">
        <v>103</v>
      </c>
      <c r="Z8" s="29"/>
      <c r="AA8" s="18" t="s">
        <v>83</v>
      </c>
      <c r="AB8" s="28" t="s">
        <v>82</v>
      </c>
      <c r="AC8" s="28" t="s">
        <v>82</v>
      </c>
      <c r="AD8" s="28" t="s">
        <v>82</v>
      </c>
      <c r="AE8" s="12">
        <v>1</v>
      </c>
      <c r="AF8" s="18">
        <v>1</v>
      </c>
      <c r="AG8" s="28" t="s">
        <v>114</v>
      </c>
      <c r="AH8" s="83" t="s">
        <v>85</v>
      </c>
      <c r="AI8" s="84" t="s">
        <v>115</v>
      </c>
    </row>
    <row r="9" spans="1:35" s="8" customFormat="1" ht="126.75" customHeight="1" x14ac:dyDescent="0.2">
      <c r="A9" s="87"/>
      <c r="B9" s="87"/>
      <c r="C9" s="89" t="s">
        <v>28</v>
      </c>
      <c r="D9" s="39" t="s">
        <v>84</v>
      </c>
      <c r="E9" s="39" t="s">
        <v>29</v>
      </c>
      <c r="F9" s="40">
        <v>0.3</v>
      </c>
      <c r="G9" s="39" t="s">
        <v>30</v>
      </c>
      <c r="H9" s="39" t="s">
        <v>31</v>
      </c>
      <c r="I9" s="39" t="s">
        <v>20</v>
      </c>
      <c r="J9" s="41">
        <v>44621</v>
      </c>
      <c r="K9" s="56">
        <v>44895</v>
      </c>
      <c r="L9" s="42">
        <v>0.05</v>
      </c>
      <c r="M9" s="42">
        <v>0.1</v>
      </c>
      <c r="N9" s="42">
        <v>0.1</v>
      </c>
      <c r="O9" s="43">
        <v>0.05</v>
      </c>
      <c r="P9" s="12"/>
      <c r="Q9" s="23" t="str">
        <f>+IF(P9=0,"No aplica",IF(P9&gt;=5%,1,(P9/5%)))</f>
        <v>No aplica</v>
      </c>
      <c r="R9" s="22"/>
      <c r="S9" s="22"/>
      <c r="T9" s="22" t="s">
        <v>82</v>
      </c>
      <c r="U9" s="12">
        <v>0.15</v>
      </c>
      <c r="V9" s="81">
        <v>1</v>
      </c>
      <c r="W9" s="22" t="s">
        <v>116</v>
      </c>
      <c r="X9" s="70" t="s">
        <v>85</v>
      </c>
      <c r="Y9" s="22" t="s">
        <v>117</v>
      </c>
      <c r="Z9" s="29">
        <v>0.33</v>
      </c>
      <c r="AA9" s="23">
        <v>1</v>
      </c>
      <c r="AB9" s="22" t="s">
        <v>118</v>
      </c>
      <c r="AC9" s="79" t="s">
        <v>102</v>
      </c>
      <c r="AD9" s="31" t="s">
        <v>119</v>
      </c>
      <c r="AE9" s="29">
        <v>0.35</v>
      </c>
      <c r="AF9" s="12">
        <v>1</v>
      </c>
      <c r="AG9" s="22" t="s">
        <v>120</v>
      </c>
      <c r="AH9" s="83" t="s">
        <v>85</v>
      </c>
      <c r="AI9" s="84" t="s">
        <v>121</v>
      </c>
    </row>
    <row r="10" spans="1:35" s="8" customFormat="1" ht="99" customHeight="1" x14ac:dyDescent="0.2">
      <c r="A10" s="87"/>
      <c r="B10" s="87"/>
      <c r="C10" s="89"/>
      <c r="D10" s="39" t="s">
        <v>32</v>
      </c>
      <c r="E10" s="39" t="s">
        <v>29</v>
      </c>
      <c r="F10" s="40">
        <v>0.3</v>
      </c>
      <c r="G10" s="39" t="s">
        <v>122</v>
      </c>
      <c r="H10" s="39" t="s">
        <v>31</v>
      </c>
      <c r="I10" s="39" t="s">
        <v>20</v>
      </c>
      <c r="J10" s="41">
        <v>44621</v>
      </c>
      <c r="K10" s="56">
        <v>44895</v>
      </c>
      <c r="L10" s="42">
        <v>0.05</v>
      </c>
      <c r="M10" s="42">
        <v>0.1</v>
      </c>
      <c r="N10" s="42">
        <v>0.1</v>
      </c>
      <c r="O10" s="43">
        <v>0.05</v>
      </c>
      <c r="P10" s="12"/>
      <c r="Q10" s="23" t="str">
        <f>+IF(P10=0,"No aplica",IF(P10&gt;=5%,1,(P10/5%)))</f>
        <v>No aplica</v>
      </c>
      <c r="R10" s="22"/>
      <c r="S10" s="22"/>
      <c r="T10" s="22" t="s">
        <v>82</v>
      </c>
      <c r="U10" s="12">
        <v>0.12</v>
      </c>
      <c r="V10" s="23">
        <v>0</v>
      </c>
      <c r="W10" s="22" t="s">
        <v>123</v>
      </c>
      <c r="X10" s="66" t="s">
        <v>86</v>
      </c>
      <c r="Y10" s="69" t="s">
        <v>124</v>
      </c>
      <c r="Z10" s="29">
        <v>0.22</v>
      </c>
      <c r="AA10" s="23">
        <v>1</v>
      </c>
      <c r="AB10" s="22" t="s">
        <v>125</v>
      </c>
      <c r="AC10" s="79" t="s">
        <v>102</v>
      </c>
      <c r="AD10" s="31" t="s">
        <v>126</v>
      </c>
      <c r="AE10" s="29">
        <v>0.28000000000000003</v>
      </c>
      <c r="AF10" s="12">
        <v>1</v>
      </c>
      <c r="AG10" s="22" t="s">
        <v>127</v>
      </c>
      <c r="AH10" s="83" t="s">
        <v>85</v>
      </c>
      <c r="AI10" s="21" t="s">
        <v>128</v>
      </c>
    </row>
    <row r="11" spans="1:35" s="8" customFormat="1" ht="106.5" customHeight="1" x14ac:dyDescent="0.2">
      <c r="A11" s="87"/>
      <c r="B11" s="87"/>
      <c r="C11" s="89"/>
      <c r="D11" s="39" t="s">
        <v>33</v>
      </c>
      <c r="E11" s="39" t="s">
        <v>29</v>
      </c>
      <c r="F11" s="40">
        <v>0.3</v>
      </c>
      <c r="G11" s="39" t="s">
        <v>34</v>
      </c>
      <c r="H11" s="39" t="s">
        <v>35</v>
      </c>
      <c r="I11" s="39" t="s">
        <v>20</v>
      </c>
      <c r="J11" s="41">
        <v>44621</v>
      </c>
      <c r="K11" s="56">
        <v>44895</v>
      </c>
      <c r="L11" s="42">
        <v>0.05</v>
      </c>
      <c r="M11" s="42">
        <v>0.1</v>
      </c>
      <c r="N11" s="42">
        <v>0.1</v>
      </c>
      <c r="O11" s="43">
        <v>0.05</v>
      </c>
      <c r="P11" s="12"/>
      <c r="Q11" s="23" t="str">
        <f>+IF(P11=0,"No aplica",IF(P11&gt;=5%,1,(P11/5%)))</f>
        <v>No aplica</v>
      </c>
      <c r="R11" s="22"/>
      <c r="S11" s="22"/>
      <c r="T11" s="22" t="s">
        <v>82</v>
      </c>
      <c r="U11" s="12">
        <v>0.12</v>
      </c>
      <c r="V11" s="23">
        <v>0</v>
      </c>
      <c r="W11" s="22" t="s">
        <v>129</v>
      </c>
      <c r="X11" s="66" t="s">
        <v>86</v>
      </c>
      <c r="Y11" s="68" t="s">
        <v>124</v>
      </c>
      <c r="Z11" s="29">
        <v>0.26</v>
      </c>
      <c r="AA11" s="23">
        <v>1</v>
      </c>
      <c r="AB11" s="22" t="s">
        <v>130</v>
      </c>
      <c r="AC11" s="80" t="s">
        <v>102</v>
      </c>
      <c r="AD11" s="31" t="s">
        <v>131</v>
      </c>
      <c r="AE11" s="29">
        <v>0.3</v>
      </c>
      <c r="AF11" s="12">
        <v>1</v>
      </c>
      <c r="AG11" s="22" t="s">
        <v>132</v>
      </c>
      <c r="AH11" s="83" t="s">
        <v>85</v>
      </c>
      <c r="AI11" s="21" t="s">
        <v>133</v>
      </c>
    </row>
    <row r="12" spans="1:35" s="8" customFormat="1" ht="201.75" customHeight="1" x14ac:dyDescent="0.2">
      <c r="A12" s="87"/>
      <c r="B12" s="87"/>
      <c r="C12" s="89"/>
      <c r="D12" s="39" t="s">
        <v>36</v>
      </c>
      <c r="E12" s="39" t="s">
        <v>37</v>
      </c>
      <c r="F12" s="39" t="s">
        <v>38</v>
      </c>
      <c r="G12" s="39" t="s">
        <v>39</v>
      </c>
      <c r="H12" s="39" t="s">
        <v>40</v>
      </c>
      <c r="I12" s="39" t="s">
        <v>41</v>
      </c>
      <c r="J12" s="41">
        <v>44562</v>
      </c>
      <c r="K12" s="56">
        <v>44926</v>
      </c>
      <c r="L12" s="44">
        <v>1</v>
      </c>
      <c r="M12" s="44">
        <v>1</v>
      </c>
      <c r="N12" s="45">
        <v>1</v>
      </c>
      <c r="O12" s="46">
        <v>1</v>
      </c>
      <c r="P12" s="61">
        <v>1</v>
      </c>
      <c r="Q12" s="23">
        <v>1</v>
      </c>
      <c r="R12" s="22" t="s">
        <v>134</v>
      </c>
      <c r="S12" s="22" t="s">
        <v>85</v>
      </c>
      <c r="T12" s="22" t="s">
        <v>135</v>
      </c>
      <c r="U12" s="61">
        <v>1</v>
      </c>
      <c r="V12" s="23">
        <v>1</v>
      </c>
      <c r="W12" s="22" t="s">
        <v>136</v>
      </c>
      <c r="X12" s="63" t="s">
        <v>85</v>
      </c>
      <c r="Y12" s="74" t="s">
        <v>137</v>
      </c>
      <c r="Z12" s="61">
        <v>1</v>
      </c>
      <c r="AA12" s="23">
        <v>1</v>
      </c>
      <c r="AB12" s="22" t="s">
        <v>138</v>
      </c>
      <c r="AC12" s="79" t="s">
        <v>98</v>
      </c>
      <c r="AD12" s="31" t="s">
        <v>99</v>
      </c>
      <c r="AE12" s="61">
        <v>1</v>
      </c>
      <c r="AF12" s="12">
        <v>1</v>
      </c>
      <c r="AG12" s="22" t="s">
        <v>139</v>
      </c>
      <c r="AH12" s="83" t="s">
        <v>85</v>
      </c>
      <c r="AI12" s="84" t="s">
        <v>100</v>
      </c>
    </row>
    <row r="13" spans="1:35" s="8" customFormat="1" ht="256.5" customHeight="1" x14ac:dyDescent="0.2">
      <c r="A13" s="87"/>
      <c r="B13" s="87"/>
      <c r="C13" s="89"/>
      <c r="D13" s="39" t="s">
        <v>42</v>
      </c>
      <c r="E13" s="39" t="s">
        <v>43</v>
      </c>
      <c r="F13" s="40" t="s">
        <v>22</v>
      </c>
      <c r="G13" s="39" t="s">
        <v>44</v>
      </c>
      <c r="H13" s="39" t="s">
        <v>45</v>
      </c>
      <c r="I13" s="39" t="s">
        <v>20</v>
      </c>
      <c r="J13" s="41">
        <v>44593</v>
      </c>
      <c r="K13" s="57">
        <v>44926</v>
      </c>
      <c r="L13" s="40" t="s">
        <v>22</v>
      </c>
      <c r="M13" s="40" t="s">
        <v>22</v>
      </c>
      <c r="N13" s="40" t="s">
        <v>22</v>
      </c>
      <c r="O13" s="47" t="s">
        <v>22</v>
      </c>
      <c r="P13" s="40">
        <v>0.85</v>
      </c>
      <c r="Q13" s="23">
        <v>1</v>
      </c>
      <c r="R13" s="22" t="s">
        <v>140</v>
      </c>
      <c r="S13" s="22" t="s">
        <v>85</v>
      </c>
      <c r="T13" s="22" t="s">
        <v>141</v>
      </c>
      <c r="U13" s="12">
        <v>0</v>
      </c>
      <c r="V13" s="23">
        <v>0</v>
      </c>
      <c r="W13" s="22" t="s">
        <v>142</v>
      </c>
      <c r="X13" s="63" t="s">
        <v>86</v>
      </c>
      <c r="Y13" s="22" t="s">
        <v>143</v>
      </c>
      <c r="Z13" s="29">
        <v>0.85</v>
      </c>
      <c r="AA13" s="23">
        <v>1</v>
      </c>
      <c r="AB13" s="22" t="s">
        <v>144</v>
      </c>
      <c r="AC13" s="79" t="s">
        <v>102</v>
      </c>
      <c r="AD13" s="31" t="s">
        <v>99</v>
      </c>
      <c r="AE13" s="29">
        <v>1</v>
      </c>
      <c r="AF13" s="12">
        <v>1</v>
      </c>
      <c r="AG13" s="22" t="s">
        <v>145</v>
      </c>
      <c r="AH13" s="83" t="s">
        <v>85</v>
      </c>
      <c r="AI13" s="84" t="s">
        <v>101</v>
      </c>
    </row>
    <row r="14" spans="1:35" s="8" customFormat="1" ht="149.25" customHeight="1" x14ac:dyDescent="0.2">
      <c r="A14" s="87"/>
      <c r="B14" s="87"/>
      <c r="C14" s="89"/>
      <c r="D14" s="39" t="s">
        <v>46</v>
      </c>
      <c r="E14" s="39" t="s">
        <v>47</v>
      </c>
      <c r="F14" s="39" t="s">
        <v>48</v>
      </c>
      <c r="G14" s="39" t="s">
        <v>49</v>
      </c>
      <c r="H14" s="39" t="s">
        <v>50</v>
      </c>
      <c r="I14" s="39" t="s">
        <v>51</v>
      </c>
      <c r="J14" s="41">
        <v>44562</v>
      </c>
      <c r="K14" s="57">
        <v>44926</v>
      </c>
      <c r="L14" s="42">
        <v>0.3</v>
      </c>
      <c r="M14" s="48">
        <v>0.45</v>
      </c>
      <c r="N14" s="48">
        <v>0.2</v>
      </c>
      <c r="O14" s="43">
        <v>0.05</v>
      </c>
      <c r="P14" s="12">
        <v>0.51</v>
      </c>
      <c r="Q14" s="23">
        <v>1</v>
      </c>
      <c r="R14" s="22" t="s">
        <v>146</v>
      </c>
      <c r="S14" s="22" t="s">
        <v>85</v>
      </c>
      <c r="T14" s="22" t="s">
        <v>147</v>
      </c>
      <c r="U14" s="12">
        <v>0.72</v>
      </c>
      <c r="V14" s="23">
        <v>1</v>
      </c>
      <c r="W14" s="22" t="s">
        <v>148</v>
      </c>
      <c r="X14" s="70" t="s">
        <v>85</v>
      </c>
      <c r="Y14" s="74" t="s">
        <v>149</v>
      </c>
      <c r="Z14" s="29">
        <v>0.73</v>
      </c>
      <c r="AA14" s="23">
        <v>1</v>
      </c>
      <c r="AB14" s="22" t="s">
        <v>150</v>
      </c>
      <c r="AC14" s="79" t="s">
        <v>102</v>
      </c>
      <c r="AD14" s="31" t="s">
        <v>99</v>
      </c>
      <c r="AE14" s="29">
        <v>1</v>
      </c>
      <c r="AF14" s="12">
        <v>1</v>
      </c>
      <c r="AG14" s="22" t="s">
        <v>151</v>
      </c>
      <c r="AH14" s="83" t="s">
        <v>85</v>
      </c>
      <c r="AI14" s="85" t="s">
        <v>104</v>
      </c>
    </row>
    <row r="15" spans="1:35" s="8" customFormat="1" ht="117" customHeight="1" x14ac:dyDescent="0.2">
      <c r="A15" s="87"/>
      <c r="B15" s="87"/>
      <c r="C15" s="89"/>
      <c r="D15" s="39" t="s">
        <v>52</v>
      </c>
      <c r="E15" s="39" t="s">
        <v>47</v>
      </c>
      <c r="F15" s="39" t="s">
        <v>53</v>
      </c>
      <c r="G15" s="39" t="s">
        <v>49</v>
      </c>
      <c r="H15" s="39" t="s">
        <v>50</v>
      </c>
      <c r="I15" s="39" t="s">
        <v>51</v>
      </c>
      <c r="J15" s="41">
        <v>44562</v>
      </c>
      <c r="K15" s="57">
        <v>44926</v>
      </c>
      <c r="L15" s="40" t="s">
        <v>54</v>
      </c>
      <c r="M15" s="40" t="s">
        <v>54</v>
      </c>
      <c r="N15" s="40" t="s">
        <v>54</v>
      </c>
      <c r="O15" s="40" t="s">
        <v>54</v>
      </c>
      <c r="P15" s="12" t="s">
        <v>82</v>
      </c>
      <c r="Q15" s="12" t="s">
        <v>82</v>
      </c>
      <c r="R15" s="12" t="s">
        <v>82</v>
      </c>
      <c r="S15" s="12" t="s">
        <v>82</v>
      </c>
      <c r="T15" s="12" t="s">
        <v>82</v>
      </c>
      <c r="U15" s="12" t="s">
        <v>82</v>
      </c>
      <c r="V15" s="12" t="s">
        <v>82</v>
      </c>
      <c r="W15" s="12" t="s">
        <v>82</v>
      </c>
      <c r="X15" s="12" t="s">
        <v>82</v>
      </c>
      <c r="Y15" s="12" t="s">
        <v>82</v>
      </c>
      <c r="Z15" s="12" t="s">
        <v>82</v>
      </c>
      <c r="AA15" s="12" t="s">
        <v>82</v>
      </c>
      <c r="AB15" s="12" t="s">
        <v>82</v>
      </c>
      <c r="AC15" s="31"/>
      <c r="AD15" s="31"/>
      <c r="AE15" s="12" t="s">
        <v>82</v>
      </c>
      <c r="AF15" s="12" t="s">
        <v>82</v>
      </c>
      <c r="AG15" s="12" t="s">
        <v>82</v>
      </c>
      <c r="AH15" s="22"/>
      <c r="AI15" s="22" t="s">
        <v>82</v>
      </c>
    </row>
    <row r="16" spans="1:35" s="8" customFormat="1" ht="175.5" customHeight="1" x14ac:dyDescent="0.2">
      <c r="A16" s="87"/>
      <c r="B16" s="87"/>
      <c r="C16" s="89"/>
      <c r="D16" s="39" t="s">
        <v>55</v>
      </c>
      <c r="E16" s="39" t="s">
        <v>56</v>
      </c>
      <c r="F16" s="48" t="s">
        <v>57</v>
      </c>
      <c r="G16" s="39" t="s">
        <v>58</v>
      </c>
      <c r="H16" s="39" t="s">
        <v>59</v>
      </c>
      <c r="I16" s="39" t="s">
        <v>51</v>
      </c>
      <c r="J16" s="41" t="s">
        <v>60</v>
      </c>
      <c r="K16" s="57">
        <v>44834</v>
      </c>
      <c r="L16" s="42">
        <v>0.1</v>
      </c>
      <c r="M16" s="48">
        <v>0.3</v>
      </c>
      <c r="N16" s="48">
        <v>0.2</v>
      </c>
      <c r="O16" s="43">
        <v>0.4</v>
      </c>
      <c r="P16" s="12">
        <v>0.37080000000000002</v>
      </c>
      <c r="Q16" s="23">
        <v>1</v>
      </c>
      <c r="R16" s="64" t="s">
        <v>152</v>
      </c>
      <c r="S16" s="22" t="s">
        <v>85</v>
      </c>
      <c r="T16" s="64" t="s">
        <v>153</v>
      </c>
      <c r="U16" s="12">
        <v>0.56999999999999995</v>
      </c>
      <c r="V16" s="23">
        <v>1</v>
      </c>
      <c r="W16" s="64" t="s">
        <v>154</v>
      </c>
      <c r="X16" s="63" t="s">
        <v>85</v>
      </c>
      <c r="Y16" s="71" t="s">
        <v>155</v>
      </c>
      <c r="Z16" s="29">
        <v>0.97</v>
      </c>
      <c r="AA16" s="23">
        <v>1</v>
      </c>
      <c r="AB16" s="22" t="s">
        <v>156</v>
      </c>
      <c r="AC16" s="79" t="s">
        <v>102</v>
      </c>
      <c r="AD16" s="31" t="s">
        <v>157</v>
      </c>
      <c r="AE16" s="29">
        <v>0.99</v>
      </c>
      <c r="AF16" s="12">
        <v>1</v>
      </c>
      <c r="AG16" s="22" t="s">
        <v>158</v>
      </c>
      <c r="AH16" s="83" t="s">
        <v>85</v>
      </c>
      <c r="AI16" s="82" t="s">
        <v>94</v>
      </c>
    </row>
    <row r="17" spans="1:35" s="8" customFormat="1" ht="192.75" customHeight="1" x14ac:dyDescent="0.2">
      <c r="A17" s="87"/>
      <c r="B17" s="87"/>
      <c r="C17" s="89"/>
      <c r="D17" s="39" t="s">
        <v>95</v>
      </c>
      <c r="E17" s="39" t="s">
        <v>56</v>
      </c>
      <c r="F17" s="39" t="s">
        <v>53</v>
      </c>
      <c r="G17" s="39" t="s">
        <v>58</v>
      </c>
      <c r="H17" s="39" t="s">
        <v>59</v>
      </c>
      <c r="I17" s="39" t="s">
        <v>51</v>
      </c>
      <c r="J17" s="41" t="s">
        <v>60</v>
      </c>
      <c r="K17" s="57">
        <v>44834</v>
      </c>
      <c r="L17" s="40" t="s">
        <v>54</v>
      </c>
      <c r="M17" s="40" t="s">
        <v>54</v>
      </c>
      <c r="N17" s="40" t="s">
        <v>54</v>
      </c>
      <c r="O17" s="40" t="s">
        <v>54</v>
      </c>
      <c r="P17" s="16" t="s">
        <v>82</v>
      </c>
      <c r="Q17" s="16" t="s">
        <v>82</v>
      </c>
      <c r="R17" s="16" t="s">
        <v>82</v>
      </c>
      <c r="S17" s="16" t="s">
        <v>82</v>
      </c>
      <c r="T17" s="16" t="s">
        <v>82</v>
      </c>
      <c r="U17" s="16" t="s">
        <v>82</v>
      </c>
      <c r="V17" s="16" t="s">
        <v>82</v>
      </c>
      <c r="W17" s="16" t="s">
        <v>82</v>
      </c>
      <c r="X17" s="16" t="s">
        <v>82</v>
      </c>
      <c r="Y17" s="16" t="s">
        <v>82</v>
      </c>
      <c r="Z17" s="16" t="s">
        <v>82</v>
      </c>
      <c r="AA17" s="16" t="s">
        <v>82</v>
      </c>
      <c r="AB17" s="16" t="s">
        <v>82</v>
      </c>
      <c r="AC17" s="16" t="s">
        <v>82</v>
      </c>
      <c r="AD17" s="16" t="s">
        <v>82</v>
      </c>
      <c r="AE17" s="16" t="s">
        <v>82</v>
      </c>
      <c r="AF17" s="16" t="s">
        <v>82</v>
      </c>
      <c r="AG17" s="16" t="s">
        <v>82</v>
      </c>
      <c r="AH17" s="16" t="s">
        <v>82</v>
      </c>
      <c r="AI17" s="22" t="s">
        <v>82</v>
      </c>
    </row>
    <row r="18" spans="1:35" s="8" customFormat="1" ht="131.25" customHeight="1" x14ac:dyDescent="0.2">
      <c r="A18" s="87"/>
      <c r="B18" s="87"/>
      <c r="C18" s="89"/>
      <c r="D18" s="39" t="s">
        <v>159</v>
      </c>
      <c r="E18" s="39" t="s">
        <v>61</v>
      </c>
      <c r="F18" s="48">
        <v>1</v>
      </c>
      <c r="G18" s="39" t="s">
        <v>160</v>
      </c>
      <c r="H18" s="39" t="s">
        <v>62</v>
      </c>
      <c r="I18" s="39" t="s">
        <v>20</v>
      </c>
      <c r="J18" s="41">
        <v>44562</v>
      </c>
      <c r="K18" s="56">
        <v>44926</v>
      </c>
      <c r="L18" s="42">
        <v>0.15</v>
      </c>
      <c r="M18" s="48">
        <v>0.4</v>
      </c>
      <c r="N18" s="48">
        <v>0.4</v>
      </c>
      <c r="O18" s="43">
        <v>0.05</v>
      </c>
      <c r="P18" s="23" t="s">
        <v>82</v>
      </c>
      <c r="Q18" s="23" t="s">
        <v>82</v>
      </c>
      <c r="R18" s="23" t="s">
        <v>82</v>
      </c>
      <c r="S18" s="23" t="s">
        <v>82</v>
      </c>
      <c r="T18" s="23" t="s">
        <v>82</v>
      </c>
      <c r="U18" s="23" t="s">
        <v>82</v>
      </c>
      <c r="V18" s="23" t="s">
        <v>82</v>
      </c>
      <c r="W18" s="23" t="s">
        <v>82</v>
      </c>
      <c r="X18" s="23" t="s">
        <v>82</v>
      </c>
      <c r="Y18" s="23" t="s">
        <v>82</v>
      </c>
      <c r="Z18" s="23" t="s">
        <v>82</v>
      </c>
      <c r="AA18" s="23" t="s">
        <v>82</v>
      </c>
      <c r="AB18" s="23" t="s">
        <v>82</v>
      </c>
      <c r="AC18" s="23" t="s">
        <v>82</v>
      </c>
      <c r="AD18" s="23" t="s">
        <v>82</v>
      </c>
      <c r="AE18" s="23" t="s">
        <v>82</v>
      </c>
      <c r="AF18" s="23" t="s">
        <v>82</v>
      </c>
      <c r="AG18" s="23" t="s">
        <v>82</v>
      </c>
      <c r="AH18" s="22"/>
      <c r="AI18" s="22" t="s">
        <v>82</v>
      </c>
    </row>
    <row r="19" spans="1:35" s="8" customFormat="1" ht="287.25" customHeight="1" x14ac:dyDescent="0.2">
      <c r="A19" s="87"/>
      <c r="B19" s="87"/>
      <c r="C19" s="89"/>
      <c r="D19" s="39" t="s">
        <v>63</v>
      </c>
      <c r="E19" s="39" t="s">
        <v>64</v>
      </c>
      <c r="F19" s="39" t="s">
        <v>65</v>
      </c>
      <c r="G19" s="39" t="s">
        <v>66</v>
      </c>
      <c r="H19" s="39" t="s">
        <v>161</v>
      </c>
      <c r="I19" s="39" t="s">
        <v>20</v>
      </c>
      <c r="J19" s="41">
        <v>44562</v>
      </c>
      <c r="K19" s="56">
        <v>44926</v>
      </c>
      <c r="L19" s="42">
        <v>0.1</v>
      </c>
      <c r="M19" s="42">
        <v>0.3</v>
      </c>
      <c r="N19" s="42">
        <v>0.2</v>
      </c>
      <c r="O19" s="43">
        <v>0.2</v>
      </c>
      <c r="P19" s="16">
        <v>0.1</v>
      </c>
      <c r="Q19" s="23">
        <v>1</v>
      </c>
      <c r="R19" s="64" t="s">
        <v>162</v>
      </c>
      <c r="S19" s="22" t="s">
        <v>85</v>
      </c>
      <c r="T19" s="64" t="s">
        <v>163</v>
      </c>
      <c r="U19" s="23">
        <v>0.3</v>
      </c>
      <c r="V19" s="23">
        <v>1</v>
      </c>
      <c r="W19" s="22" t="s">
        <v>164</v>
      </c>
      <c r="X19" s="70" t="s">
        <v>85</v>
      </c>
      <c r="Y19" s="72" t="s">
        <v>165</v>
      </c>
      <c r="Z19" s="30">
        <v>0.2</v>
      </c>
      <c r="AA19" s="23">
        <v>1</v>
      </c>
      <c r="AB19" s="22" t="s">
        <v>166</v>
      </c>
      <c r="AC19" s="79" t="s">
        <v>98</v>
      </c>
      <c r="AD19" s="31" t="s">
        <v>99</v>
      </c>
      <c r="AE19" s="30">
        <v>0.2</v>
      </c>
      <c r="AF19" s="12">
        <v>1</v>
      </c>
      <c r="AG19" s="22" t="s">
        <v>167</v>
      </c>
      <c r="AH19" s="83" t="s">
        <v>85</v>
      </c>
      <c r="AI19" s="84" t="s">
        <v>96</v>
      </c>
    </row>
    <row r="20" spans="1:35" s="8" customFormat="1" ht="229.5" customHeight="1" x14ac:dyDescent="0.25">
      <c r="A20" s="87"/>
      <c r="B20" s="87"/>
      <c r="C20" s="89"/>
      <c r="D20" s="39" t="s">
        <v>67</v>
      </c>
      <c r="E20" s="39" t="s">
        <v>68</v>
      </c>
      <c r="F20" s="40">
        <v>1</v>
      </c>
      <c r="G20" s="39" t="s">
        <v>69</v>
      </c>
      <c r="H20" s="39" t="s">
        <v>70</v>
      </c>
      <c r="I20" s="39" t="s">
        <v>20</v>
      </c>
      <c r="J20" s="41">
        <v>44562</v>
      </c>
      <c r="K20" s="57">
        <v>44926</v>
      </c>
      <c r="L20" s="42">
        <v>0.15</v>
      </c>
      <c r="M20" s="42">
        <v>0.25</v>
      </c>
      <c r="N20" s="42">
        <v>0.3</v>
      </c>
      <c r="O20" s="43">
        <v>0.3</v>
      </c>
      <c r="P20" s="16">
        <v>0.15</v>
      </c>
      <c r="Q20" s="23">
        <v>1</v>
      </c>
      <c r="R20" s="64" t="s">
        <v>168</v>
      </c>
      <c r="S20" s="22" t="s">
        <v>85</v>
      </c>
      <c r="T20" s="64" t="s">
        <v>169</v>
      </c>
      <c r="U20" s="23">
        <v>0.25</v>
      </c>
      <c r="V20" s="23">
        <v>1</v>
      </c>
      <c r="W20" s="64" t="s">
        <v>170</v>
      </c>
      <c r="X20" s="19" t="s">
        <v>85</v>
      </c>
      <c r="Y20" s="86" t="s">
        <v>171</v>
      </c>
      <c r="Z20" s="30">
        <v>0.3</v>
      </c>
      <c r="AA20" s="23">
        <v>1</v>
      </c>
      <c r="AB20" s="22" t="s">
        <v>172</v>
      </c>
      <c r="AC20" s="79" t="s">
        <v>102</v>
      </c>
      <c r="AD20" s="31" t="s">
        <v>99</v>
      </c>
      <c r="AE20" s="30">
        <v>0.3</v>
      </c>
      <c r="AF20" s="12">
        <v>1</v>
      </c>
      <c r="AG20" s="22" t="s">
        <v>173</v>
      </c>
      <c r="AH20" s="83" t="s">
        <v>85</v>
      </c>
      <c r="AI20" s="84" t="s">
        <v>97</v>
      </c>
    </row>
    <row r="21" spans="1:35" s="8" customFormat="1" ht="157.5" customHeight="1" x14ac:dyDescent="0.2">
      <c r="A21" s="87"/>
      <c r="B21" s="87"/>
      <c r="C21" s="49" t="s">
        <v>71</v>
      </c>
      <c r="D21" s="49" t="s">
        <v>72</v>
      </c>
      <c r="E21" s="49" t="s">
        <v>73</v>
      </c>
      <c r="F21" s="49" t="s">
        <v>74</v>
      </c>
      <c r="G21" s="49" t="s">
        <v>75</v>
      </c>
      <c r="H21" s="49" t="s">
        <v>76</v>
      </c>
      <c r="I21" s="49" t="s">
        <v>41</v>
      </c>
      <c r="J21" s="50">
        <v>44593</v>
      </c>
      <c r="K21" s="58">
        <v>44834</v>
      </c>
      <c r="L21" s="51">
        <v>1</v>
      </c>
      <c r="M21" s="51">
        <v>1</v>
      </c>
      <c r="N21" s="51">
        <v>1</v>
      </c>
      <c r="O21" s="52">
        <v>1</v>
      </c>
      <c r="P21" s="62">
        <v>1</v>
      </c>
      <c r="Q21" s="23">
        <v>1</v>
      </c>
      <c r="R21" s="64" t="s">
        <v>174</v>
      </c>
      <c r="S21" s="22" t="s">
        <v>85</v>
      </c>
      <c r="T21" s="64" t="s">
        <v>175</v>
      </c>
      <c r="U21" s="62">
        <v>1</v>
      </c>
      <c r="V21" s="23">
        <v>1</v>
      </c>
      <c r="W21" s="64" t="s">
        <v>176</v>
      </c>
      <c r="X21" s="63" t="s">
        <v>85</v>
      </c>
      <c r="Y21" s="24" t="s">
        <v>177</v>
      </c>
      <c r="Z21" s="62">
        <v>1</v>
      </c>
      <c r="AA21" s="23">
        <v>1</v>
      </c>
      <c r="AB21" s="22" t="s">
        <v>178</v>
      </c>
      <c r="AC21" s="80" t="s">
        <v>102</v>
      </c>
      <c r="AD21" s="31" t="s">
        <v>179</v>
      </c>
      <c r="AE21" s="62">
        <v>1</v>
      </c>
      <c r="AF21" s="23">
        <v>1</v>
      </c>
      <c r="AG21" s="22" t="s">
        <v>180</v>
      </c>
      <c r="AH21" s="83" t="s">
        <v>85</v>
      </c>
      <c r="AI21" s="84" t="s">
        <v>181</v>
      </c>
    </row>
    <row r="22" spans="1:35" s="8" customFormat="1" ht="15.75" x14ac:dyDescent="0.25">
      <c r="A22" s="9"/>
      <c r="B22" s="9"/>
      <c r="C22" s="9"/>
      <c r="D22" s="9"/>
      <c r="E22" s="9"/>
      <c r="F22" s="9"/>
      <c r="G22" s="9"/>
      <c r="H22" s="9"/>
      <c r="I22" s="9"/>
      <c r="J22" s="9"/>
      <c r="K22" s="9"/>
      <c r="L22" s="9"/>
      <c r="M22" s="9"/>
      <c r="N22" s="9"/>
      <c r="O22" s="9"/>
      <c r="P22" s="13"/>
      <c r="Q22" s="13"/>
      <c r="R22" s="13"/>
      <c r="S22" s="13"/>
      <c r="T22" s="13"/>
      <c r="U22" s="13"/>
      <c r="V22" s="13"/>
      <c r="W22" s="13"/>
      <c r="X22" s="13"/>
      <c r="Y22" s="25"/>
      <c r="Z22" s="13"/>
      <c r="AA22" s="13"/>
      <c r="AB22" s="13"/>
      <c r="AC22" s="13"/>
      <c r="AD22" s="13"/>
      <c r="AE22" s="13"/>
      <c r="AF22" s="13"/>
      <c r="AG22" s="13"/>
      <c r="AH22" s="13"/>
      <c r="AI22" s="13"/>
    </row>
    <row r="23" spans="1:35" s="8" customFormat="1" ht="15.75" x14ac:dyDescent="0.25">
      <c r="A23" s="9"/>
      <c r="B23" s="9"/>
      <c r="C23" s="9"/>
      <c r="D23" s="9"/>
      <c r="E23" s="9"/>
      <c r="F23" s="9"/>
      <c r="G23" s="9"/>
      <c r="H23" s="9"/>
      <c r="I23" s="9"/>
      <c r="J23" s="9"/>
      <c r="K23" s="9"/>
      <c r="L23" s="9"/>
      <c r="M23" s="9"/>
      <c r="N23" s="9"/>
      <c r="O23" s="9"/>
      <c r="P23" s="13"/>
      <c r="Q23" s="13"/>
      <c r="R23" s="13"/>
      <c r="S23" s="13"/>
      <c r="T23" s="13"/>
      <c r="U23" s="13"/>
      <c r="V23" s="13"/>
      <c r="W23" s="13"/>
      <c r="X23" s="13"/>
      <c r="Y23" s="25"/>
      <c r="Z23" s="13"/>
      <c r="AA23" s="13"/>
      <c r="AB23" s="13"/>
      <c r="AC23" s="13"/>
      <c r="AD23" s="13"/>
      <c r="AE23" s="13"/>
      <c r="AF23" s="13"/>
      <c r="AG23" s="13"/>
      <c r="AH23" s="13"/>
      <c r="AI23" s="13"/>
    </row>
    <row r="24" spans="1:35" s="8" customFormat="1" ht="15.75" x14ac:dyDescent="0.25">
      <c r="A24" s="9"/>
      <c r="B24" s="9"/>
      <c r="C24" s="9"/>
      <c r="D24" s="9"/>
      <c r="E24" s="9"/>
      <c r="F24" s="9"/>
      <c r="G24" s="9"/>
      <c r="H24" s="9"/>
      <c r="I24" s="9"/>
      <c r="J24" s="9"/>
      <c r="K24" s="9"/>
      <c r="L24" s="9"/>
      <c r="M24" s="9"/>
      <c r="N24" s="9"/>
      <c r="O24" s="9"/>
      <c r="P24" s="13"/>
      <c r="Q24" s="13"/>
      <c r="R24" s="13"/>
      <c r="S24" s="13"/>
      <c r="T24" s="13"/>
      <c r="U24" s="13"/>
      <c r="V24" s="13"/>
      <c r="W24" s="13"/>
      <c r="X24" s="13"/>
      <c r="Y24" s="25"/>
      <c r="Z24" s="13"/>
      <c r="AA24" s="13"/>
      <c r="AB24" s="13"/>
      <c r="AC24" s="13"/>
      <c r="AD24" s="13"/>
      <c r="AE24" s="13"/>
      <c r="AF24" s="13"/>
      <c r="AG24" s="13"/>
      <c r="AH24" s="13"/>
      <c r="AI24" s="13"/>
    </row>
    <row r="25" spans="1:35" ht="15.75" x14ac:dyDescent="0.25">
      <c r="A25" s="7"/>
      <c r="B25" s="7"/>
      <c r="C25" s="7"/>
      <c r="D25" s="7"/>
      <c r="E25" s="7"/>
      <c r="F25" s="7"/>
      <c r="G25" s="7"/>
      <c r="H25" s="7"/>
      <c r="I25" s="7"/>
      <c r="J25" s="7"/>
      <c r="K25" s="7"/>
      <c r="L25" s="7"/>
      <c r="M25" s="7"/>
      <c r="N25" s="7"/>
      <c r="O25" s="7"/>
      <c r="Y25" s="26"/>
    </row>
    <row r="26" spans="1:35" ht="15.75" x14ac:dyDescent="0.25">
      <c r="A26" s="7"/>
      <c r="B26" s="7"/>
      <c r="C26" s="7"/>
      <c r="D26" s="7"/>
      <c r="E26" s="7"/>
      <c r="F26" s="7"/>
      <c r="G26" s="7"/>
      <c r="H26" s="7"/>
      <c r="I26" s="7"/>
      <c r="J26" s="7"/>
      <c r="K26" s="7"/>
      <c r="L26" s="7"/>
      <c r="M26" s="7"/>
      <c r="N26" s="7"/>
      <c r="O26" s="7"/>
      <c r="Y26" s="26"/>
    </row>
    <row r="27" spans="1:35" ht="15.75" x14ac:dyDescent="0.25">
      <c r="A27" s="7"/>
      <c r="B27" s="7"/>
      <c r="C27" s="7"/>
      <c r="D27" s="7"/>
      <c r="E27" s="7"/>
      <c r="F27" s="7"/>
      <c r="G27" s="7"/>
      <c r="H27" s="7"/>
      <c r="I27" s="7"/>
      <c r="J27" s="7"/>
      <c r="K27" s="7"/>
      <c r="L27" s="7"/>
      <c r="M27" s="7"/>
      <c r="N27" s="7"/>
      <c r="O27" s="7"/>
      <c r="Y27" s="26"/>
    </row>
    <row r="28" spans="1:35" ht="15.75" x14ac:dyDescent="0.25">
      <c r="A28" s="7"/>
      <c r="B28" s="7"/>
      <c r="C28" s="7"/>
      <c r="D28" s="7"/>
      <c r="E28" s="7"/>
      <c r="F28" s="7"/>
      <c r="G28" s="7"/>
      <c r="H28" s="7"/>
      <c r="I28" s="7"/>
      <c r="J28" s="7"/>
      <c r="K28" s="7"/>
      <c r="L28" s="7"/>
      <c r="M28" s="7"/>
      <c r="N28" s="7"/>
      <c r="O28" s="7"/>
      <c r="Y28" s="26"/>
    </row>
    <row r="29" spans="1:35" ht="15.75" x14ac:dyDescent="0.25">
      <c r="A29" s="7"/>
      <c r="B29" s="7"/>
      <c r="C29" s="7"/>
      <c r="D29" s="7"/>
      <c r="E29" s="7"/>
      <c r="F29" s="7"/>
      <c r="G29" s="7"/>
      <c r="H29" s="7"/>
      <c r="I29" s="7"/>
      <c r="J29" s="7"/>
      <c r="K29" s="7"/>
      <c r="L29" s="7"/>
      <c r="M29" s="7"/>
      <c r="N29" s="7"/>
      <c r="O29" s="7"/>
      <c r="Y29" s="26"/>
    </row>
    <row r="30" spans="1:35" ht="15.75" x14ac:dyDescent="0.25">
      <c r="A30" s="7"/>
      <c r="B30" s="7"/>
      <c r="C30" s="7"/>
      <c r="D30" s="7"/>
      <c r="E30" s="7"/>
      <c r="F30" s="7"/>
      <c r="G30" s="7"/>
      <c r="H30" s="7"/>
      <c r="I30" s="7"/>
      <c r="J30" s="7"/>
      <c r="K30" s="7"/>
      <c r="L30" s="7"/>
      <c r="M30" s="7"/>
      <c r="N30" s="7"/>
      <c r="O30" s="7"/>
      <c r="Y30" s="26"/>
    </row>
    <row r="31" spans="1:35" ht="15.75" x14ac:dyDescent="0.25">
      <c r="A31" s="7"/>
      <c r="B31" s="7"/>
      <c r="C31" s="7"/>
      <c r="D31" s="7"/>
      <c r="E31" s="7"/>
      <c r="F31" s="7"/>
      <c r="G31" s="7"/>
      <c r="H31" s="7"/>
      <c r="I31" s="7"/>
      <c r="J31" s="7"/>
      <c r="K31" s="7"/>
      <c r="L31" s="7"/>
      <c r="M31" s="7"/>
      <c r="N31" s="7"/>
      <c r="O31" s="7"/>
      <c r="Y31" s="26"/>
    </row>
    <row r="32" spans="1:35" ht="15.75" x14ac:dyDescent="0.25">
      <c r="A32" s="7"/>
      <c r="B32" s="7"/>
      <c r="C32" s="7"/>
      <c r="D32" s="7"/>
      <c r="E32" s="7"/>
      <c r="F32" s="7"/>
      <c r="G32" s="7"/>
      <c r="H32" s="7"/>
      <c r="I32" s="7"/>
      <c r="J32" s="7"/>
      <c r="K32" s="7"/>
      <c r="L32" s="7"/>
      <c r="M32" s="7"/>
      <c r="N32" s="7"/>
      <c r="O32" s="7"/>
      <c r="Y32" s="26"/>
    </row>
    <row r="33" spans="1:25" ht="15.75" x14ac:dyDescent="0.25">
      <c r="A33" s="7"/>
      <c r="B33" s="7"/>
      <c r="C33" s="7"/>
      <c r="D33" s="7"/>
      <c r="E33" s="7"/>
      <c r="F33" s="7"/>
      <c r="G33" s="7"/>
      <c r="H33" s="7"/>
      <c r="I33" s="7"/>
      <c r="J33" s="7"/>
      <c r="K33" s="7"/>
      <c r="L33" s="7"/>
      <c r="M33" s="7"/>
      <c r="N33" s="7"/>
      <c r="O33" s="7"/>
      <c r="Y33" s="26"/>
    </row>
    <row r="34" spans="1:25" ht="15.75" x14ac:dyDescent="0.25">
      <c r="A34" s="7"/>
      <c r="B34" s="7"/>
      <c r="C34" s="7"/>
      <c r="D34" s="7"/>
      <c r="E34" s="7"/>
      <c r="F34" s="7"/>
      <c r="G34" s="7"/>
      <c r="H34" s="7"/>
      <c r="I34" s="7"/>
      <c r="J34" s="7"/>
      <c r="K34" s="7"/>
      <c r="L34" s="7"/>
      <c r="M34" s="7"/>
      <c r="N34" s="7"/>
      <c r="O34" s="7"/>
      <c r="Y34" s="26"/>
    </row>
    <row r="35" spans="1:25" ht="15.75" x14ac:dyDescent="0.25">
      <c r="A35" s="7"/>
      <c r="B35" s="7"/>
      <c r="C35" s="7"/>
      <c r="D35" s="7"/>
      <c r="E35" s="7"/>
      <c r="F35" s="7"/>
      <c r="G35" s="7"/>
      <c r="H35" s="7"/>
      <c r="I35" s="7"/>
      <c r="J35" s="7"/>
      <c r="K35" s="7"/>
      <c r="L35" s="7"/>
      <c r="M35" s="7"/>
      <c r="N35" s="7"/>
      <c r="O35" s="7"/>
      <c r="Y35" s="26"/>
    </row>
    <row r="36" spans="1:25" ht="15.75" x14ac:dyDescent="0.25">
      <c r="A36" s="7"/>
      <c r="B36" s="7"/>
      <c r="C36" s="7"/>
      <c r="D36" s="7"/>
      <c r="E36" s="7"/>
      <c r="F36" s="7"/>
      <c r="G36" s="7"/>
      <c r="H36" s="7"/>
      <c r="I36" s="7"/>
      <c r="J36" s="7"/>
      <c r="K36" s="7"/>
      <c r="L36" s="7"/>
      <c r="M36" s="7"/>
      <c r="N36" s="7"/>
      <c r="O36" s="7"/>
    </row>
    <row r="37" spans="1:25" ht="15.75" x14ac:dyDescent="0.25">
      <c r="A37" s="7"/>
      <c r="B37" s="7"/>
      <c r="C37" s="7"/>
      <c r="D37" s="7"/>
      <c r="E37" s="7"/>
      <c r="F37" s="7"/>
      <c r="G37" s="7"/>
      <c r="H37" s="7"/>
      <c r="I37" s="7"/>
      <c r="J37" s="7"/>
      <c r="K37" s="7"/>
      <c r="L37" s="7"/>
      <c r="M37" s="7"/>
      <c r="N37" s="7"/>
      <c r="O37" s="7"/>
    </row>
    <row r="38" spans="1:25" ht="15.75" x14ac:dyDescent="0.25">
      <c r="A38" s="7"/>
      <c r="B38" s="7"/>
      <c r="C38" s="7"/>
      <c r="D38" s="7"/>
      <c r="E38" s="7"/>
      <c r="F38" s="7"/>
      <c r="G38" s="7"/>
      <c r="H38" s="7"/>
      <c r="I38" s="7"/>
      <c r="J38" s="7"/>
      <c r="K38" s="7"/>
      <c r="L38" s="7"/>
      <c r="M38" s="7"/>
      <c r="N38" s="7"/>
      <c r="O38" s="7"/>
    </row>
    <row r="39" spans="1:25" ht="15.75" x14ac:dyDescent="0.25">
      <c r="A39" s="7"/>
      <c r="B39" s="7"/>
      <c r="C39" s="7"/>
      <c r="D39" s="7"/>
      <c r="E39" s="7"/>
      <c r="F39" s="7"/>
      <c r="G39" s="7"/>
      <c r="H39" s="7"/>
      <c r="I39" s="7"/>
      <c r="J39" s="7"/>
      <c r="K39" s="7"/>
      <c r="L39" s="7"/>
      <c r="M39" s="7"/>
      <c r="N39" s="7"/>
      <c r="O39" s="7"/>
    </row>
    <row r="40" spans="1:25" ht="15.75" x14ac:dyDescent="0.25">
      <c r="A40" s="7"/>
      <c r="B40" s="7"/>
      <c r="C40" s="7"/>
      <c r="D40" s="7"/>
      <c r="E40" s="7"/>
      <c r="F40" s="7"/>
      <c r="G40" s="7"/>
      <c r="H40" s="7"/>
      <c r="I40" s="7"/>
      <c r="J40" s="7"/>
      <c r="K40" s="7"/>
      <c r="L40" s="7"/>
      <c r="M40" s="7"/>
      <c r="N40" s="7"/>
      <c r="O40" s="7"/>
    </row>
    <row r="41" spans="1:25" ht="15.75" x14ac:dyDescent="0.25">
      <c r="A41" s="7"/>
      <c r="B41" s="7"/>
      <c r="C41" s="7"/>
      <c r="D41" s="7"/>
      <c r="E41" s="7"/>
      <c r="F41" s="7"/>
      <c r="G41" s="7"/>
      <c r="H41" s="7"/>
      <c r="I41" s="7"/>
      <c r="J41" s="7"/>
      <c r="K41" s="7"/>
      <c r="L41" s="7"/>
      <c r="M41" s="7"/>
      <c r="N41" s="7"/>
      <c r="O41" s="7"/>
    </row>
    <row r="42" spans="1:25" ht="15.75" x14ac:dyDescent="0.25">
      <c r="A42" s="7"/>
      <c r="B42" s="7"/>
      <c r="C42" s="7"/>
      <c r="D42" s="7"/>
      <c r="E42" s="7"/>
      <c r="F42" s="7"/>
      <c r="G42" s="7"/>
      <c r="H42" s="7"/>
      <c r="I42" s="7"/>
      <c r="J42" s="7"/>
      <c r="K42" s="7"/>
      <c r="L42" s="7"/>
      <c r="M42" s="7"/>
      <c r="N42" s="7"/>
      <c r="O42" s="7"/>
    </row>
    <row r="43" spans="1:25" ht="15.75" x14ac:dyDescent="0.25">
      <c r="A43" s="7"/>
      <c r="B43" s="7"/>
      <c r="C43" s="7"/>
      <c r="D43" s="7"/>
      <c r="E43" s="7"/>
      <c r="F43" s="7"/>
      <c r="G43" s="7"/>
      <c r="H43" s="7"/>
      <c r="I43" s="7"/>
      <c r="J43" s="7"/>
      <c r="K43" s="7"/>
      <c r="L43" s="7"/>
      <c r="M43" s="7"/>
      <c r="N43" s="7"/>
      <c r="O43" s="7"/>
    </row>
    <row r="44" spans="1:25" ht="15.75" x14ac:dyDescent="0.25">
      <c r="A44" s="7"/>
      <c r="B44" s="7"/>
      <c r="C44" s="7"/>
      <c r="D44" s="7"/>
      <c r="E44" s="7"/>
      <c r="F44" s="7"/>
      <c r="G44" s="7"/>
      <c r="H44" s="7"/>
      <c r="I44" s="7"/>
      <c r="J44" s="7"/>
      <c r="K44" s="7"/>
      <c r="L44" s="7"/>
      <c r="M44" s="7"/>
      <c r="N44" s="7"/>
      <c r="O44" s="7"/>
    </row>
    <row r="45" spans="1:25" ht="15.75" x14ac:dyDescent="0.25">
      <c r="A45" s="7"/>
      <c r="B45" s="7"/>
      <c r="C45" s="7"/>
      <c r="D45" s="7"/>
      <c r="E45" s="7"/>
      <c r="F45" s="7"/>
      <c r="G45" s="7"/>
      <c r="H45" s="7"/>
      <c r="I45" s="7"/>
      <c r="J45" s="7"/>
      <c r="K45" s="7"/>
      <c r="L45" s="7"/>
      <c r="M45" s="7"/>
      <c r="N45" s="7"/>
      <c r="O45" s="7"/>
    </row>
    <row r="46" spans="1:25" ht="15.75" x14ac:dyDescent="0.25">
      <c r="A46" s="7"/>
      <c r="B46" s="7"/>
      <c r="C46" s="7"/>
      <c r="D46" s="7"/>
      <c r="E46" s="7"/>
      <c r="F46" s="7"/>
      <c r="G46" s="7"/>
      <c r="H46" s="7"/>
      <c r="I46" s="7"/>
      <c r="J46" s="7"/>
      <c r="K46" s="7"/>
      <c r="L46" s="7"/>
      <c r="M46" s="7"/>
      <c r="N46" s="7"/>
      <c r="O46" s="7"/>
    </row>
    <row r="47" spans="1:25" ht="15.75" x14ac:dyDescent="0.25">
      <c r="A47" s="7"/>
      <c r="B47" s="7"/>
      <c r="C47" s="7"/>
      <c r="D47" s="7"/>
      <c r="E47" s="7"/>
      <c r="F47" s="7"/>
      <c r="G47" s="7"/>
      <c r="H47" s="7"/>
      <c r="I47" s="7"/>
      <c r="J47" s="7"/>
      <c r="K47" s="7"/>
      <c r="L47" s="7"/>
      <c r="M47" s="7"/>
      <c r="N47" s="7"/>
      <c r="O47" s="7"/>
    </row>
    <row r="48" spans="1:2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autoFilter ref="A2:AI21" xr:uid="{00000000-0001-0000-0E00-000000000000}"/>
  <mergeCells count="22">
    <mergeCell ref="D4:D6"/>
    <mergeCell ref="E4:E6"/>
    <mergeCell ref="F4:F6"/>
    <mergeCell ref="Z5:AD5"/>
    <mergeCell ref="AE5:AI5"/>
    <mergeCell ref="G4:G6"/>
    <mergeCell ref="H4:H6"/>
    <mergeCell ref="P4:AI4"/>
    <mergeCell ref="J5:J6"/>
    <mergeCell ref="I4:I6"/>
    <mergeCell ref="J4:K4"/>
    <mergeCell ref="K5:K6"/>
    <mergeCell ref="P5:T5"/>
    <mergeCell ref="U5:Y5"/>
    <mergeCell ref="L4:O4"/>
    <mergeCell ref="A7:A21"/>
    <mergeCell ref="B7:B21"/>
    <mergeCell ref="C7:C8"/>
    <mergeCell ref="C9:C20"/>
    <mergeCell ref="B4:B6"/>
    <mergeCell ref="C4:C6"/>
    <mergeCell ref="A4:A6"/>
  </mergeCells>
  <dataValidations count="2">
    <dataValidation type="list" allowBlank="1" showInputMessage="1" showErrorMessage="1" errorTitle="Error Reporte validado" error="Debe escoger alguna de las dos opciones disponibles." promptTitle="Reporte validado" sqref="X19:X21 S16 AH18:AH21 S19:S21 AH7:AH16 S7:S14 X7:X14 X16" xr:uid="{00000000-0002-0000-0E00-000001000000}">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9:R21 R7:R14 R16" xr:uid="{00000000-0002-0000-0E00-000000000000}">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4" t="s">
        <v>182</v>
      </c>
      <c r="B1" s="103" t="s">
        <v>183</v>
      </c>
      <c r="C1" s="104" t="s">
        <v>184</v>
      </c>
      <c r="D1" s="104" t="s">
        <v>185</v>
      </c>
      <c r="E1" s="104" t="s">
        <v>186</v>
      </c>
      <c r="F1" s="104" t="s">
        <v>187</v>
      </c>
      <c r="G1" s="104" t="s">
        <v>188</v>
      </c>
      <c r="H1" s="103" t="s">
        <v>189</v>
      </c>
      <c r="I1" s="100" t="s">
        <v>190</v>
      </c>
      <c r="J1" s="102"/>
      <c r="K1" s="100" t="s">
        <v>191</v>
      </c>
      <c r="L1" s="101"/>
      <c r="M1" s="101"/>
      <c r="N1" s="101"/>
      <c r="O1" s="102"/>
    </row>
    <row r="2" spans="1:15" ht="90" x14ac:dyDescent="0.2">
      <c r="A2" s="105"/>
      <c r="B2" s="103"/>
      <c r="C2" s="105"/>
      <c r="D2" s="105"/>
      <c r="E2" s="105"/>
      <c r="F2" s="105"/>
      <c r="G2" s="105"/>
      <c r="H2" s="103"/>
      <c r="I2" s="27" t="s">
        <v>192</v>
      </c>
      <c r="J2" s="27" t="s">
        <v>193</v>
      </c>
      <c r="K2" s="1" t="s">
        <v>194</v>
      </c>
      <c r="L2" s="1" t="s">
        <v>195</v>
      </c>
      <c r="M2" s="2" t="s">
        <v>196</v>
      </c>
      <c r="N2" s="1" t="s">
        <v>197</v>
      </c>
      <c r="O2" s="27" t="s">
        <v>198</v>
      </c>
    </row>
    <row r="3" spans="1:15" ht="12.75" customHeight="1" x14ac:dyDescent="0.2">
      <c r="A3" s="6" t="s">
        <v>199</v>
      </c>
      <c r="B3" t="s">
        <v>200</v>
      </c>
      <c r="M3" s="3" t="s">
        <v>201</v>
      </c>
    </row>
    <row r="4" spans="1:15" ht="12.75" customHeight="1" x14ac:dyDescent="0.2">
      <c r="A4" s="6" t="s">
        <v>202</v>
      </c>
      <c r="B4" t="s">
        <v>203</v>
      </c>
      <c r="M4" s="4" t="s">
        <v>204</v>
      </c>
    </row>
    <row r="5" spans="1:15" ht="12.75" customHeight="1" x14ac:dyDescent="0.2">
      <c r="A5" s="6" t="s">
        <v>205</v>
      </c>
      <c r="B5" t="s">
        <v>206</v>
      </c>
      <c r="M5" s="5" t="s">
        <v>207</v>
      </c>
    </row>
    <row r="6" spans="1:15" ht="12.75" customHeight="1" x14ac:dyDescent="0.2">
      <c r="A6" s="6" t="s">
        <v>208</v>
      </c>
      <c r="B6" t="s">
        <v>209</v>
      </c>
      <c r="M6" s="4" t="s">
        <v>210</v>
      </c>
    </row>
    <row r="7" spans="1:15" ht="12.75" customHeight="1" x14ac:dyDescent="0.2">
      <c r="A7" s="6" t="s">
        <v>211</v>
      </c>
      <c r="M7" s="5" t="s">
        <v>212</v>
      </c>
    </row>
    <row r="8" spans="1:15" ht="12.75" customHeight="1" x14ac:dyDescent="0.2">
      <c r="A8" s="6" t="s">
        <v>213</v>
      </c>
      <c r="M8" s="4" t="s">
        <v>214</v>
      </c>
    </row>
    <row r="9" spans="1:15" ht="12.75" customHeight="1" x14ac:dyDescent="0.2">
      <c r="A9" s="6" t="s">
        <v>215</v>
      </c>
      <c r="M9" s="5" t="s">
        <v>216</v>
      </c>
    </row>
    <row r="10" spans="1:15" ht="12.75" customHeight="1" x14ac:dyDescent="0.2">
      <c r="M10" s="4" t="s">
        <v>217</v>
      </c>
    </row>
    <row r="11" spans="1:15" ht="12.75" customHeight="1" x14ac:dyDescent="0.2">
      <c r="M11" s="5" t="s">
        <v>218</v>
      </c>
    </row>
    <row r="12" spans="1:15" ht="12.75" customHeight="1" x14ac:dyDescent="0.2">
      <c r="M12" s="4" t="s">
        <v>219</v>
      </c>
    </row>
    <row r="13" spans="1:15" ht="12.75" customHeight="1" x14ac:dyDescent="0.2">
      <c r="M13" s="5" t="s">
        <v>220</v>
      </c>
    </row>
    <row r="14" spans="1:15" ht="12.75" customHeight="1" x14ac:dyDescent="0.2">
      <c r="M14" s="4" t="s">
        <v>221</v>
      </c>
    </row>
    <row r="15" spans="1:15" ht="12.75" customHeight="1" x14ac:dyDescent="0.2">
      <c r="M15" s="5" t="s">
        <v>222</v>
      </c>
    </row>
    <row r="16" spans="1:15" ht="12.75" customHeight="1" x14ac:dyDescent="0.2">
      <c r="M16" s="4" t="s">
        <v>223</v>
      </c>
    </row>
    <row r="17" spans="13:13" ht="12.75" customHeight="1" x14ac:dyDescent="0.2">
      <c r="M17" s="5" t="s">
        <v>224</v>
      </c>
    </row>
    <row r="18" spans="13:13" ht="12.75" customHeight="1" x14ac:dyDescent="0.2">
      <c r="M18" s="5" t="s">
        <v>225</v>
      </c>
    </row>
    <row r="19" spans="13:13" ht="12.75" customHeight="1" x14ac:dyDescent="0.2">
      <c r="M19" s="4" t="s">
        <v>226</v>
      </c>
    </row>
    <row r="20" spans="13:13" ht="12.75" customHeight="1" x14ac:dyDescent="0.2">
      <c r="M20" s="5" t="s">
        <v>227</v>
      </c>
    </row>
    <row r="21" spans="13:13" ht="12.75" customHeight="1" x14ac:dyDescent="0.2">
      <c r="M21" s="4" t="s">
        <v>228</v>
      </c>
    </row>
    <row r="22" spans="13:13" ht="12.75" customHeight="1" x14ac:dyDescent="0.2">
      <c r="M22" s="5" t="s">
        <v>229</v>
      </c>
    </row>
    <row r="23" spans="13:13" ht="12.75" customHeight="1" x14ac:dyDescent="0.2">
      <c r="M23" s="4" t="s">
        <v>230</v>
      </c>
    </row>
    <row r="24" spans="13:13" ht="12.75" customHeight="1" x14ac:dyDescent="0.2">
      <c r="M24" s="5" t="s">
        <v>231</v>
      </c>
    </row>
    <row r="25" spans="13:13" ht="12.75" customHeight="1" x14ac:dyDescent="0.2">
      <c r="M25" s="4" t="s">
        <v>232</v>
      </c>
    </row>
    <row r="26" spans="13:13" ht="12.75" customHeight="1" x14ac:dyDescent="0.2">
      <c r="M26" s="5" t="s">
        <v>233</v>
      </c>
    </row>
    <row r="27" spans="13:13" ht="12.75" customHeight="1" x14ac:dyDescent="0.2">
      <c r="M27" s="4" t="s">
        <v>234</v>
      </c>
    </row>
    <row r="28" spans="13:13" ht="12.75" customHeight="1" x14ac:dyDescent="0.2">
      <c r="M28" s="5" t="s">
        <v>235</v>
      </c>
    </row>
    <row r="29" spans="13:13" ht="12.75" customHeight="1" x14ac:dyDescent="0.2">
      <c r="M29" s="4" t="s">
        <v>236</v>
      </c>
    </row>
    <row r="30" spans="13:13" ht="12.75" customHeight="1" x14ac:dyDescent="0.2">
      <c r="M30" s="4" t="s">
        <v>237</v>
      </c>
    </row>
    <row r="31" spans="13:13" ht="12.75" customHeight="1" x14ac:dyDescent="0.2">
      <c r="M31" s="5" t="s">
        <v>238</v>
      </c>
    </row>
    <row r="32" spans="13:13" ht="12.75" customHeight="1" x14ac:dyDescent="0.2">
      <c r="M32" s="4" t="s">
        <v>239</v>
      </c>
    </row>
    <row r="33" spans="13:13" ht="12.75" customHeight="1" x14ac:dyDescent="0.2">
      <c r="M33" s="5" t="s">
        <v>240</v>
      </c>
    </row>
    <row r="34" spans="13:13" ht="12.75" customHeight="1" x14ac:dyDescent="0.2">
      <c r="M34" s="4" t="s">
        <v>241</v>
      </c>
    </row>
    <row r="35" spans="13:13" ht="12.75" customHeight="1" x14ac:dyDescent="0.2">
      <c r="M35" s="5" t="s">
        <v>242</v>
      </c>
    </row>
    <row r="36" spans="13:13" ht="12.75" customHeight="1" x14ac:dyDescent="0.2">
      <c r="M36" s="4" t="s">
        <v>243</v>
      </c>
    </row>
    <row r="37" spans="13:13" ht="12.75" customHeight="1" x14ac:dyDescent="0.2">
      <c r="M37" s="5" t="s">
        <v>244</v>
      </c>
    </row>
    <row r="38" spans="13:13" ht="12.75" customHeight="1" x14ac:dyDescent="0.2">
      <c r="M38" s="4" t="s">
        <v>245</v>
      </c>
    </row>
    <row r="39" spans="13:13" ht="12.75" customHeight="1" x14ac:dyDescent="0.2">
      <c r="M39" s="5" t="s">
        <v>246</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2.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UAPA</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2023-03-16T14:04:27Z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