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showInkAnnotation="0" codeName="ThisWorkbook"/>
  <mc:AlternateContent xmlns:mc="http://schemas.openxmlformats.org/markup-compatibility/2006">
    <mc:Choice Requires="x15">
      <x15ac:absPath xmlns:x15ac="http://schemas.microsoft.com/office/spreadsheetml/2010/11/ac" url="C:\Users\usuario\Documents\UAPA\7.JULIO\PAS\"/>
    </mc:Choice>
  </mc:AlternateContent>
  <xr:revisionPtr revIDLastSave="182" documentId="8_{485245A6-817B-47F6-9FB5-887DD9A98F58}" xr6:coauthVersionLast="47" xr6:coauthVersionMax="47" xr10:uidLastSave="{37D37B31-6A16-4F04-9DCC-B8E52C6ADC58}"/>
  <bookViews>
    <workbookView xWindow="-120" yWindow="-120" windowWidth="20730" windowHeight="11160" tabRatio="819" firstSheet="1" activeTab="1" xr2:uid="{00000000-000D-0000-FFFF-FFFF00000000}"/>
  </bookViews>
  <sheets>
    <sheet name="ICETEX" sheetId="39" state="hidden" r:id="rId1"/>
    <sheet name="UAPA" sheetId="24" r:id="rId2"/>
    <sheet name="Versionamiento" sheetId="12" r:id="rId3"/>
    <sheet name="Hoja1" sheetId="38" state="hidden" r:id="rId4"/>
    <sheet name="Categorías" sheetId="7" state="hidden" r:id="rId5"/>
  </sheets>
  <definedNames>
    <definedName name="_xlnm._FilterDatabase" localSheetId="1" hidden="1">UAPA!$A$4:$AM$19</definedName>
    <definedName name="_Hlk53668764">#REF!</definedName>
    <definedName name="_Toc116647881">#REF!</definedName>
    <definedName name="_xlnm.Print_Area" localSheetId="2">Versionamiento!$A$1:$I$23</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24" l="1"/>
  <c r="AI19" i="24"/>
</calcChain>
</file>

<file path=xl/sharedStrings.xml><?xml version="1.0" encoding="utf-8"?>
<sst xmlns="http://schemas.openxmlformats.org/spreadsheetml/2006/main" count="374" uniqueCount="229">
  <si>
    <t>SI</t>
  </si>
  <si>
    <t>NO</t>
  </si>
  <si>
    <t>Objetivo Transformacional</t>
  </si>
  <si>
    <t>Objetivo Estratégico</t>
  </si>
  <si>
    <t>Objetivos tácticos</t>
  </si>
  <si>
    <t>Actividades</t>
  </si>
  <si>
    <t>Productos</t>
  </si>
  <si>
    <t>Meta</t>
  </si>
  <si>
    <t>Indicador de Producto</t>
  </si>
  <si>
    <t>Fórmula del Indicador</t>
  </si>
  <si>
    <t>Unidad de Medida</t>
  </si>
  <si>
    <t>Fecha de Ejecución</t>
  </si>
  <si>
    <t>Programación Actividades</t>
  </si>
  <si>
    <t>Seguimiento Implementación de Actividades</t>
  </si>
  <si>
    <t>Inicio
DD/MM/AAAA</t>
  </si>
  <si>
    <t>Final DD/MM/AAAA</t>
  </si>
  <si>
    <t>I TRIMESTRE</t>
  </si>
  <si>
    <t>II TRIMESTRE</t>
  </si>
  <si>
    <t>III TRIMESTRE</t>
  </si>
  <si>
    <t>IV TRIMESTRE</t>
  </si>
  <si>
    <t xml:space="preserve">%
Proyectado </t>
  </si>
  <si>
    <t xml:space="preserve">Avance cuantitativo </t>
  </si>
  <si>
    <t>% de avance del período</t>
  </si>
  <si>
    <t>Avance descriptivo</t>
  </si>
  <si>
    <t>Reporte validado</t>
  </si>
  <si>
    <t>Observaciones validación</t>
  </si>
  <si>
    <r>
      <t xml:space="preserve">Mejorar la gestión y el desempeño del Ecosistema Sectorial en </t>
    </r>
    <r>
      <rPr>
        <b/>
        <sz val="12"/>
        <rFont val="Calibri"/>
        <family val="2"/>
      </rPr>
      <t>calidad del servicio y transparencia</t>
    </r>
    <r>
      <rPr>
        <sz val="12"/>
        <rFont val="Calibri"/>
        <family val="2"/>
      </rPr>
      <t xml:space="preserve">, con un proceso de </t>
    </r>
    <r>
      <rPr>
        <b/>
        <sz val="12"/>
        <rFont val="Calibri"/>
        <family val="2"/>
      </rPr>
      <t>transformación cultural</t>
    </r>
    <r>
      <rPr>
        <sz val="12"/>
        <rFont val="Calibri"/>
        <family val="2"/>
      </rPr>
      <t xml:space="preserve"> que articule las dimensiones y los componentes de la </t>
    </r>
    <r>
      <rPr>
        <b/>
        <sz val="12"/>
        <rFont val="Calibri"/>
        <family val="2"/>
      </rPr>
      <t>gestión estratégica y operativa.</t>
    </r>
  </si>
  <si>
    <t>Mantener al sector entre los tres primeros lugares en los resultados de la evaluación del desempeño institucional y sectorial que el Departamento Administrativo de la Función Pública mide anualmente, a través del  Formulario Único de Reporte de Avances de la Gestión (FURAG), con base en el Modelo Integrado de Gestión y planeación MIPG</t>
  </si>
  <si>
    <t xml:space="preserve">Movilizar las políticas de gestión y desempeño </t>
  </si>
  <si>
    <t>Realizar la Formulación Plan de Asistencia técnica para la vigencia 2023</t>
  </si>
  <si>
    <t xml:space="preserve">
Formulación plan  de asitencia técnica avalada por el jefe de la oficina de planeación o quien haga sus veces</t>
  </si>
  <si>
    <t>1 documento diligenciado</t>
  </si>
  <si>
    <t>Formato diligenciado del plan de asistencia técnica de cada entidad</t>
  </si>
  <si>
    <t xml:space="preserve">Actividades de asistencia técnica  programadas y avaladas </t>
  </si>
  <si>
    <t>cantidad</t>
  </si>
  <si>
    <t>Durante el mes de febrero de la vigencia 2023, el ICETEX envio mediante correo electronico las necesidades de asistencia tecnica, en 3 politicas del MIPG como lo son Integridad, Gestión de Talento Humano y Defensa Juridica.</t>
  </si>
  <si>
    <t>Realizar y ejecutar las actividades establecidas en el plan de asistencia técnica</t>
  </si>
  <si>
    <t>Informe de asistencia técnica</t>
  </si>
  <si>
    <t>Plan de asistencia técnica 2023 ejecutado</t>
  </si>
  <si>
    <t>Número de asistencias técnicas ejecutadas en el trimestre / número de asistencias ténicas planeadas en cada trimestre</t>
  </si>
  <si>
    <t>Porcentaje</t>
  </si>
  <si>
    <t>Participar en el curso de "Negociación" de la Escuela Corporativa del sector</t>
  </si>
  <si>
    <t xml:space="preserve">Matriz de seguimiento expedida por el Ministerio de Educación Nacional - cursos escuela corporativa </t>
  </si>
  <si>
    <t>Participación de los servidores de Planta provista en el curso  de Negociación</t>
  </si>
  <si>
    <t>Número de servidores de Planta participantes / Total de servidores de Planta Provista de cada entidad</t>
  </si>
  <si>
    <t>Participar en el curso de Accesibilidad web de la Escuela Corporativa del Sector</t>
  </si>
  <si>
    <t>Participación de los servidores de Planta provista en el curso  de Accesibilidad Web</t>
  </si>
  <si>
    <t>Participar en el curso de Gestión Antisoborno de la Escuela Corporativa del Sector</t>
  </si>
  <si>
    <t>Participación de los servidores de Planta provista en el curso  de Negociación Gestión Antisoborno</t>
  </si>
  <si>
    <t>Realizar la traducción a lenguaje claro, guías, formatos, manuales, normas o procedimientos, teniendo en cuenta lineamientos generales establecidos por el Ministerio en el marco de la guía del Departamento Nacional de Planeación</t>
  </si>
  <si>
    <t>Dos (2) documentos traducidos a lenguaje claro por semestre</t>
  </si>
  <si>
    <t>2 documentos</t>
  </si>
  <si>
    <t>2 Documentos traducidos a lenguaje claro</t>
  </si>
  <si>
    <t>1 documento por semestre</t>
  </si>
  <si>
    <t>0</t>
  </si>
  <si>
    <t>1</t>
  </si>
  <si>
    <t>El documento que se tradujo a lenguaje claro, es  "Aprende a leer tu recibo de pago ICETEX", debido que es algunos de los temas más consultados a través de los diferentes canales de atención. Este documento contó con la participación por parte del equipo de comunicaciones, cartera, la Oficina Comercial y de Mercadeo y el grupo estratégico de PQRSD. El documento se generó como un desarrollo interactivo permitiéndole a los grupos de interés  explorar cada una de las partes del recibo de pago y conocer para qué se usan y qué significa su contenido. Este documento esta en la página de la entidad.  https://web.icetex.gov.co/recibo-de-pago</t>
  </si>
  <si>
    <t>Evaluar los resultados del uso de los documentos traducidos a lenguaje claro</t>
  </si>
  <si>
    <t>Formato de evaluación con el respectivo análisis (Encuesta o herramienta que cada entidad defina para la evaluación de cada documento traducido a lenguaje claro)</t>
  </si>
  <si>
    <t>2 informes</t>
  </si>
  <si>
    <t>2 informes con el análisis de la evaluación</t>
  </si>
  <si>
    <t>El documento se evaluó a través de una encuesta la cual consta de 2 secciones. La primera sección cuenta con 4 preguntas, las cuales se busca identificar la información demográfica y la segunda sección que contiene 3 preguntas
referente al entendimiento, impacto visual, ubicación y una cuarta en la cual se desea conocer sugerencias que quieran hacer respecto al contenido de la entidad.
El link dispuesto para el desarrollo de la encuesta es: https://forms.office.com/r/t8AEHpWA3W</t>
  </si>
  <si>
    <t xml:space="preserve">Realizar replicas con los  equipos de trabajo  de la información que se trabaja en la mesa sectorial de conocimiento y demás espacios  sectoriales </t>
  </si>
  <si>
    <t>Informes trimestral de las réplicas realizadas</t>
  </si>
  <si>
    <t>Porcentaje de réplicas realizadas</t>
  </si>
  <si>
    <t xml:space="preserve">Número de réplicas realizadas/ Total de espacios  sectoriales </t>
  </si>
  <si>
    <t>Realizar el plan de trabajo en el marco del diagnostico de los estandares minimos de SGSST (matriz estandarizada)</t>
  </si>
  <si>
    <t>Plan de trabajo</t>
  </si>
  <si>
    <t>1 plan de trabajo</t>
  </si>
  <si>
    <t xml:space="preserve"> Se realizó el plan de trabajo con los s estandares minimos de SGSST (matriz estandarizada), este se encuentra publicado en el portal web de la entidad y fue aprobado y socializado en el Comite Institucional de Gestión y Desempeño</t>
  </si>
  <si>
    <r>
      <t xml:space="preserve">Realizar y/o actualizar el diagnostico de los estandares minimos de SGSST (matriz estandarizada) de la entidad </t>
    </r>
    <r>
      <rPr>
        <b/>
        <sz val="12"/>
        <rFont val="Calibri"/>
        <family val="2"/>
      </rPr>
      <t>que incluya el plan de trabajo de la vigencia implementando las acciones a que haya lugar</t>
    </r>
  </si>
  <si>
    <t>nivel de avance del plan de trabajo establecido de acuerdo al diagnostico de los estandares minimos de la resolución 312 de 2019</t>
  </si>
  <si>
    <t>informe del nivel de avance del plan de trabajo</t>
  </si>
  <si>
    <t>numero de actividades ejecutadas/ total de actividades planeadas</t>
  </si>
  <si>
    <t>porcentje</t>
  </si>
  <si>
    <t>El nivel de avance del plan de trabajo de SST de 45 actividades programadas para el primer trimestre, se realizaron con éxito 44 actividades, con un cumplimiento del 97% de las activdades del trimestre y un avance total del plan de trabajo que cuenta con 260 actividades del 17%</t>
  </si>
  <si>
    <t>EJE de acción</t>
  </si>
  <si>
    <t>Objetivo estratégico</t>
  </si>
  <si>
    <t>Actividad</t>
  </si>
  <si>
    <t>Evidencia de cumplimiento</t>
  </si>
  <si>
    <t>Responsable</t>
  </si>
  <si>
    <t>Nombre del Indicador</t>
  </si>
  <si>
    <t>Observaciones validación Planeación</t>
  </si>
  <si>
    <t>Cultura organizacional</t>
  </si>
  <si>
    <t>Fortalecer la cultura organizacional mediante la implementación de un modelo que promueva el trabajo colaborativo, la exploración, reconociendo al talento humano como eje fundamental a través del desarrollo y liderazgo inspirador.</t>
  </si>
  <si>
    <t>Realizar la caracterización de la cultura organizacional de la entidad, alineada con los valores y objetivos estratégicos de la entidad</t>
  </si>
  <si>
    <t xml:space="preserve">Un documento de caracterización entregado </t>
  </si>
  <si>
    <t>Subdirección de Gestión Corporativa</t>
  </si>
  <si>
    <t>N/A</t>
  </si>
  <si>
    <t xml:space="preserve">Número </t>
  </si>
  <si>
    <t>Para el presente trimestre y con la finalidad de optimizar el uso de los recursos de que dispone la Entidad y la consecución de los objetivos propuesto, se optó por incluir dentro del Plan de Bienestar e Incentivos la actividad de medición de clima y cultura organizacional, donde una de las fases que se incluyen es la caracterización de la cultura organizacional. Dicho plan se ejecutará a través de la caja de compensación familiar de la Entidad y dicho proceso se encuentra en etapa pre contractual, razón por la cual se hace necesario ajustar el cronograma sin poner en riesgo la realización de la actividad.</t>
  </si>
  <si>
    <t>No se cargó ninguna evidencia
Luego de las observaciones no se presenta documento</t>
  </si>
  <si>
    <t>Se llevó a cabo una encuesta para lograr la caracterización de la cultura organizacional de la entidad, alineada con los valores y objetivos estratégicos de la entidad, donde se contó con la participación del 79% de los servidores vinculados a la fecha.</t>
  </si>
  <si>
    <t>07/07/2025_FG_Se valida el reporte y la evidencia cumple con lo solicitado y descrito en el avance.</t>
  </si>
  <si>
    <t xml:space="preserve">
Elaborar  el plan de trabajo del modelo de cultura organizacional de acuerdo con los resultados del diagnóstico</t>
  </si>
  <si>
    <t>Un plan de trabajo diseñado</t>
  </si>
  <si>
    <t>Se hace necesario cumplir en su totalidad con la actividad “Realizar la caracterización de la cultura organizacional de la entidad, alineada con los valores y objetivos estratégicos de la entidad” para poder realizar esta actividad de Plan.</t>
  </si>
  <si>
    <t xml:space="preserve">Teniendo en cuenta los resultados de la encuesta de caracterización se diseñó un plan de trabajo el cual hace parte integral del documento de caracterización, para fortalecer la cultura de la entidad desde la misión, visión, valores institucionales y objetivos estratégicos. </t>
  </si>
  <si>
    <t>Ejecutar el plan de trabajo que permita la implementación del modelo de cultura organizacional de la entidad.</t>
  </si>
  <si>
    <t>Un informe trimestral del plan de trabajo ejecutado</t>
  </si>
  <si>
    <t>% Avance de la implementación del plan de trabajo</t>
  </si>
  <si>
    <t>La actividad inicia en el mes de abril del 2025</t>
  </si>
  <si>
    <t>El número de actividades planeadas en el plan de trabajo es de 7 y con corte a 30 de junio se tenía programada desarrollar 1, la cual se ejecutó (Café con el Director – “Conversemos para construir”), presentando un avance del 14%.</t>
  </si>
  <si>
    <t xml:space="preserve">
Evaluar la implementación de la cultura organizacional de la entidad.
</t>
  </si>
  <si>
    <t xml:space="preserve">Informe de la evaluación </t>
  </si>
  <si>
    <t>La actividad inicia en el mes de enero del 2026</t>
  </si>
  <si>
    <t>Modelo de voz de la ciudadanía</t>
  </si>
  <si>
    <t>Mejorar la experiencia ciudadana y la relación con los grupos de valor mediante la implementación de un modelo de voz que facilite la interacción inclusiva, transparente y eficiente, articulando necesidades, simplificando trámites y fomentando la participación y rendición de cuentas.</t>
  </si>
  <si>
    <t>Diseñar una estrategia de comunicación de acuerdo con los canales de participación establecidos por la entidad, que faciliten la interacción con los grupos de valor y la mejora de la experiencia de servicio de la Entidad</t>
  </si>
  <si>
    <t>Un documento Estrategia de comunicación diseñada</t>
  </si>
  <si>
    <t>Dirección General - Comunicaciones</t>
  </si>
  <si>
    <t>La estrategia de comunicación 2024–2026 de la Unidad de Alimentos para Aprender (UApA) se ha orientado a fortalecer la visibilidad, transparencia y articulación del Programa de Alimentación Escolar (PAE) en todo el país, mediante acciones que aseguran el acceso ciudadano a información clara y actualizada, promueven la participación comunitaria y garantizan presencia institucional en los territorios. Uno de sus pilares ha sido la difusión de contenidos en redes sociales y la página web oficial, junto con la activa participación en mesas públicas, donde se ha promovido el diálogo con las comunidades. Las visitas del director de la UApA a colegios rurales han sido clave para verificar la implementación del programa, atender problemáticas locales y recoger testimonios de estudiantes, docentes y familias. Además, se han fortalecido alianzas con Entidades Territoriales Certificadas (ETC) y Juntas de Acción Comunal para mejorar la ejecución del PAE, al tiempo que se impulsan estrategias de comunicación interna orientadas a la sostenibilidad y articulación de los equipos de trabajo, asegurando una comunicación institucional cohesionada y efectiva en todo el país.</t>
  </si>
  <si>
    <t>Se revisa la estrategia de comunicación y se valida, sin embargo, se recomienda que se realicé un plan de trabajo para extraer los datos claves de la estrategi, canal de comunicación , el público objetivo, los responsables, el actividades, cronograma y los recursos necesarios dado que la extensión del documento hace perder estos aspectos clave</t>
  </si>
  <si>
    <t>Implementar la estrategia de comunicación que promueva la participación de los grupos de valor para mejorar la experiencia de servicio de la Entidad.</t>
  </si>
  <si>
    <t xml:space="preserve">Un informe trimestral de la implementación de la estrategia de comunicación </t>
  </si>
  <si>
    <t>40%</t>
  </si>
  <si>
    <t>30%</t>
  </si>
  <si>
    <t>Durante el segundo trimestre de 2025, la estrategia de comunicación de la UApA avanzó con una ejecución robusta y multicanal. Se fortaleció la presencia institucional mediante más de 200 piezas audiovisuales y más de 1.000 gráficas, visibilizando avances del PAE, buenas prácticas y voces territoriales. Se produjeron campañas temáticas y pedagógicas, se mejoró la experiencia digital del sitio web y se reforzó la relación con medios de comunicación. Además, se documentaron eventos en terreno y se promovió la participación ciudadana a través de contenidos creativos y formatos accesibles. Todo esto permitió consolidar una comunicación pública cercana, proactiva y coherente con los objetivos institucionales.</t>
  </si>
  <si>
    <t>07/07/2025 INFORME DE AVANCE DE LA EJECUCIÓN DE LA ESTRATEGA.</t>
  </si>
  <si>
    <t xml:space="preserve">
Realizar un grupo focal para identificar oportunidades de mejora a partir de las opiniones de los grupos de valor.
</t>
  </si>
  <si>
    <t>Un informe semestral</t>
  </si>
  <si>
    <t>Dirección General - Planeación</t>
  </si>
  <si>
    <t xml:space="preserve">Durante el primer semestre de 2025 se avanzó en un 50% en el fortalecimiento de la estrategia y el procedimiento de rendición de cuentas desde la gestión del conocimiento. El grupo focal realizado el 18 de junio fue el principal hito del periodo, permitiendo validar y ajustar la estrategia, construir un plan de trabajo y avanzar en la definición de un procedimiento institucional.
1. Entre los logros más relevantes se destacan:
2. Ajustes técnicos y normativos a la estrategia, en línea con el MURC.
3. Diseño de un plan de trabajo anexo con acciones concretas.
4. Avances en la estructuración del procedimiento interno de formulación.
5. Recomendaciones clave desde el enfoque de gestión del conocimiento e innovación (GESCO+I).
6. Establecimiento de compromisos por parte del equipo líder.
Este informe semestral da cuenta de una gestión participativa que sienta las bases para completar la actividad en el segundo semestre, fortaleciendo capacidades y promoviendo una cultura de transparencia y aprendizaje continuo.
</t>
  </si>
  <si>
    <t xml:space="preserve">07/07/2025_FG_Se valida el reporte y la evidencia cumple con lo solicitado y descrito en el avance. </t>
  </si>
  <si>
    <t>Implementar las mejoras derivadas del desarrollo del  grupo focal</t>
  </si>
  <si>
    <t>La actividad inicia en el mes de julio del 2025</t>
  </si>
  <si>
    <t xml:space="preserve">Como resultado del grupo focal realizado el 18 de junio de 2025, se identificaron una serie de oportunidades de mejora para fortalecer la estrategia y el procedimiento de rendición de cuentas desde un enfoque de gestión del conocimiento. La implementación de dichas mejoras implica:
1. Ajuste normativo del documento: Incorporar las observaciones legales y actualizar las referencias normativas, asegurando que la estrategia esté alineada con el MURC y demás marcos aplicables.
2. Rediseño metodológico de los apartados 7 y 8: Reestructurar los componentes metodológicos de la estrategia en torno a los tres pilares del MURC (información, diálogo y responsabilidad), facilitando su comprensión, implementación y evaluación.
3. Integración del sistema de seguimiento: Articular la estrategia con el Plan de Transparencia, definiendo mecanismos claros de monitoreo y seguimiento para su implementación.
4. Formalización del plan de trabajo: Consolidar y anexar un plan operativo que especifique acciones, responsables, tiempos y productos esperados, como herramienta práctica de gestión del conocimiento.
5. Revisión comparada de estrategias: Incorporar elementos de análisis de buenas prácticas de otras entidades para enriquecer el enfoque y sustentar decisiones con evidencia.
Capacitación en MURC: Realizar espacios de formación interna para fortalecer las capacidades del equipo en torno al modelo y su aplicación práctica.
Estas mejoras buscan garantizar que la estrategia de rendición de cuentas no solo cumpla con los requerimientos normativos, sino que sea operativa, replicable y útil para promover la transparencia, la participación y el aprendizaje institucional continuo.
</t>
  </si>
  <si>
    <t>Modelos operativos flexibles</t>
  </si>
  <si>
    <t>Rediseñar los modelos operativos para fortalecer la gestión de las entidades, fomentando la autoevaluación, el autocontrol y la medición de indicadores, adaptándolos según las necesidades del nuevo contexto sectorial.</t>
  </si>
  <si>
    <t>Elaborar  diagnóstico sobre el contexto institucional de la entidad</t>
  </si>
  <si>
    <t xml:space="preserve">Un documento técnico sobre el contexto institucional </t>
  </si>
  <si>
    <t>NA</t>
  </si>
  <si>
    <t>100%</t>
  </si>
  <si>
    <t>En el marco de la estrategia de formalización del empleo y fortalecimiento institucional, se elaboró el documento técnico con la actualización correspondiente a la presente vigencia. Este documento tiene como objetivo analizar de manera detallada la estructura interna de la entidad, así como su modelo de operación, con el fin de identificar oportunidades de mejora que permitan optimizar el funcionamiento organizacional. La actualización incorpora un diagnóstico del estado actual de los procesos, las áreas misionales y de apoyo, y propone lineamientos orientados al fortalecimiento de las capacidades institucionales. Asimismo, se busca avanzar en la generación de condiciones que favorezcan la estabilidad laboral, la eficiencia administrativa y una mejor prestación de los servicios a la ciudadanía.</t>
  </si>
  <si>
    <t>Se valida el documento que se cargó como evidencia respecto al análisis del contexto</t>
  </si>
  <si>
    <t>Actividad reportada en el primer trimestre</t>
  </si>
  <si>
    <t>Diseñar un plan de trabajo de acuerdo a la priorización de las actividades identificadas en el contexto institucional</t>
  </si>
  <si>
    <t xml:space="preserve">Un plan de trabajo diseñado </t>
  </si>
  <si>
    <t>A partir del análisis realizado en el documento técnico, se identificaron diversas actividades clave orientadas al rediseño institucional del modelo de operación. Estas acciones buscan responder a los retos actuales del sector y a las necesidades cambiantes de la ciudadanía. Con base en ello, se definió una hoja de ruta estructurada en diferentes fases para su implementación progresiva, permitiendo una adecuada gestión del cambio y una adaptación ordenada a las nuevas condiciones institucionales.</t>
  </si>
  <si>
    <t>Aunque el documento de diagnostico es bastante completo, tiene muchos ejes de actuación y el plan de trabajo modificado, aunque incluye actividades diferentes al rediseño institucional, no  evidencia claramente el hilo conductor entre las actividades priorizadas del contexto institucional y las planificadas.
Se presenta documento modificado, sin embargo todavía puede mejorar la coherencia entre el analisis y el plan de trabajo</t>
  </si>
  <si>
    <t>Implementar un plan de trabajo de acuerdo a la priorización de las actividades identificadas en el contexto institucional</t>
  </si>
  <si>
    <t>Dos informes semestrales</t>
  </si>
  <si>
    <t xml:space="preserve">Se han desarrollado las siguientes etapas y actividades así:
FASE I. PLANEACIÓN: Del 1 de abril de 2025 al 11 de abril de 2025
Solicitud de información sobre la Entidad.
Análisis de información primaria, marco legal de la entidad y preparación de instrumentos de recolección de la información. 
Ajuste de los instrumentos a la medida.
Reunión de inducción al Equipo de Rediseño
Elaboración del Plan de trabajo y cronograma. 
Reunión inicial con los directivos de la Entidad para el lanzamiento, socialización, presentación del plan de trabajo y cronograma .
FASE II  MANUAL DE FUNCIONES Y COMPETENCIAS LABORALES. Del 14 de abril de 2025 al 30 de mayo de 2025.
Adelantar el diagnóstico del Manual Específico de Funciones y Competencias Laborales vigente de la entidad en el marco de los criterios, técnicos, normativos teniendo en cuenta los lineamientos del Departamento Administrativo de la Función Pública y la CNSC.
Realización de ajuste y/o modificación del Manual Específico de Funciones y Competencias Laborales de acuerdo con el diagnóstico adelantado.
Validación de las fichas de la Propuesta de Manual de Funciones y Competencias Laborales.
Proyectar el acto administrativo de ajuste del Manual de Funciones y Competencias Laborales para la firma del Director general de la UAPA con el fin de presentar la Oferta pública de empleos a la CNSC.
FASE III DIAGNOSTICO INSTITUCIONAL. Del 3 de junio de 2025 al 30 de junio de 2025
Recolección de información para realizar el diagnostico organizacional de la entidad.
Análisis externo Análisis Normativo. Entorno Sectorial, Político administrativo; Económicos; Sociales; Tecnológicos; Ambientales.
Análisis Interno Análisis de la plataforma estratégica ,misión, visión y objetivos institucionales
Análisis interno: Análisis del modelo de operación, procesos y mapa de procesos y procedimientos que se desarrollan. Análisis de la prestación del servicio y productos.
Análisis de estructura y funciones generales de las dependencias.
Análisis general de la planta de personal y contratos de prestación de servicios.
</t>
  </si>
  <si>
    <t>Gestión del conocimiento</t>
  </si>
  <si>
    <t>Fortalecer la gestión del conocimiento institucional mediante el uso de herramientas tecnológicas y la implementación de metodologías para capturar, organizar y transferir saberes y experticia de manera eficiente</t>
  </si>
  <si>
    <t>Realizar el diagnóstico de las necesidades relacionadas con la política de gestión del conocimiento de la entidad</t>
  </si>
  <si>
    <t xml:space="preserve">Un diagnóstico sobre las necesidades de la Entidad </t>
  </si>
  <si>
    <t xml:space="preserve">Dirección General - Planeación
Todas las áreas de trabajo de la Unidad
</t>
  </si>
  <si>
    <t>Durante el primer trimestre, la entidad se encuentra actualizando el lineamiento interno en el marco de la política de gestión del conocimiento y la innovación. Por tal motivo, se tiene previsto contar con el diagnóstico correspondiente en el segundo trimestre de la presente vigencia.</t>
  </si>
  <si>
    <t>No se cargó ninguna evidencia</t>
  </si>
  <si>
    <t>El autodiagnóstico evidencia un ejercicio de evaluación interna orientado a medir el nivel de avance institucional en la gestión del conocimiento y la innovación, en línea con los lineamientos de la Función Pública. El instrumento está estructurado por componentes, categorías, y criterios con una escala de valoración del 1 al 100.
Para el componente de Planeación, se evaluaron dos categorías clave:
1. Identificación del conocimiento más relevante de la entidad:
2. Se obtuvo una calificación de 75.
3. Los criterios evaluados incluyen la identificación, captura, clasificación y organización del conocimiento explícito, y la existencia de un inventario actualizado, accesible y articulado con la política de gestión documental.
4. Incorporación en el PETH y realización de talleres:
5. Se obtuvo una calificación de 90, lo que indica un nivel alto de avance.
Evalúa la inclusión del enfoque de gestión del conocimiento en el Plan Estratégico de Talento Humano y la realización de talleres institucionales.
En términos generales, los resultados muestran un desempeño sólido en la dimensión de Planeación, destacándose especialmente la articulación con el talento humano y la existencia de herramientas para la gestión del conocimiento. Esta información permite identificar fortalezas institucionales y oportunidades de mejora, sirviendo como base para la formulación del plan de acción.</t>
  </si>
  <si>
    <t>Diseñar un plan de trabajo derivado del diagnóstico de las necesidades de la política de gestión del conocimiento de la entidad</t>
  </si>
  <si>
    <t>Al no contar con el diagnóstico, no ha sido posible avanzar en la estructuración del plan de trabajo que permita identificar las necesidades enmarcadas en la política de gestión del conocimiento y la innovación. Se tiene previsto contar con el plan de trabajo en el segundo trimestre de la presente vigencia.</t>
  </si>
  <si>
    <t>El plan de trabajo define las acciones a implementar en el segundo semestre de 2025 para fortalecer la gestión del conocimiento institucional. Se estructura en dos fases:
Planeación: incluye actividades como la elaboración del inventario de conocimiento, mapa misional, diagnóstico de necesidades de formación y análisis de riesgo por fuga de saberes.
Generación y producción: contempla sesiones de ideación, diseño de una estrategia de innovación institucional y su inclusión en el Plan Estratégico de Talento Humano (PETH).</t>
  </si>
  <si>
    <t>Implementar un plan de trabajo derivado del diagnóstico de las necesidades de la política de gestión del conocimiento de la entidad</t>
  </si>
  <si>
    <t>Durante el primer semestre de 2025, la UApA logró un avance del 30% en la implementación de acciones orientadas a la gestión del conocimiento. Aunque aún no se cuenta con una política institucional formalizada, se han desarrollado iniciativas clave que reflejan un proceso progresivo de apropiación, articulación e innovación.
Entre los avances más relevantes se destacan:
Producción de documentos técnicos y herramientas analíticas, como procedimientos jurídicos, instructivos financieros y matrices operativas.
Procesos de formación y transferencia de saberes, con más de 150 capacitaciones realizadas por distintas subdirecciones.
Desarrollo de soluciones tecnológicas, incluyendo tableros en Power BI, scripts en Python y repositorios en SharePoint.
Espacios de aprendizaje e intercambio, como encuentros subregionales, jornadas de estandarización y campañas comunicativas.
Este avance parcial evidencia un compromiso institucional con la consolidación de una cultura de aprendizaje continuo, aunque persisten desafíos como la formalización de la política, la sistematización transversal y la medición del impacto de las acciones implementadas.</t>
  </si>
  <si>
    <t>Evaluar la implementación del plan de trabajo identificado por la Entidad</t>
  </si>
  <si>
    <t>Un Informe de evaluación</t>
  </si>
  <si>
    <t>La actividad inicia en el mes de octubre del 2025</t>
  </si>
  <si>
    <t>Control de cambios</t>
  </si>
  <si>
    <t>Versión</t>
  </si>
  <si>
    <t>Fecha de entrada en vigencia</t>
  </si>
  <si>
    <t>Naturaleza del cambio</t>
  </si>
  <si>
    <t>Se crea la versión del Plan de Acción del Sector Educación 2025 en el HOTEL HABITEL SELECT - AV. EL DORADO 100-89</t>
  </si>
  <si>
    <t>DIMENSION O EJE MIPG</t>
  </si>
  <si>
    <t>OBJETIVO ESTRATÉGICO</t>
  </si>
  <si>
    <t>PROGRAMA</t>
  </si>
  <si>
    <t>PERTENECE AL TABLERO DE LA MINISTRA</t>
  </si>
  <si>
    <t xml:space="preserve">ACTIVIDADES  </t>
  </si>
  <si>
    <t xml:space="preserve"> INDICADOR DE PRODUCTO </t>
  </si>
  <si>
    <t>UNIDAD DE MEDIDA</t>
  </si>
  <si>
    <t>META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</si>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</sst>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quot;$&quot;\ * #,##0.00_ ;_ &quot;$&quot;\ * \-#,##0.00_ ;_ &quot;$&quot;\ * &quot;-&quot;??_ ;_ @_ "/>
    <numFmt numFmtId="165" formatCode="_ * #,##0.00_ ;_ * \-#,##0.00_ ;_ * &quot;-&quot;??_ ;_ @_ "/>
    <numFmt numFmtId="166" formatCode="d/m/yyyy"/>
  </numFmts>
  <fonts count="34">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b/>
      <sz val="28"/>
      <color rgb="FFFFFFFF"/>
      <name val="Calibri"/>
      <family val="2"/>
    </font>
    <font>
      <sz val="12"/>
      <color theme="0"/>
      <name val="Calibri"/>
      <family val="2"/>
    </font>
    <font>
      <sz val="12"/>
      <name val="Arial"/>
      <family val="2"/>
    </font>
    <font>
      <b/>
      <sz val="12"/>
      <color rgb="FFFFFFFF"/>
      <name val="Calibri"/>
      <family val="2"/>
    </font>
    <font>
      <b/>
      <sz val="12"/>
      <name val="Calibri"/>
      <family val="2"/>
    </font>
    <font>
      <b/>
      <sz val="14"/>
      <color rgb="FFFFFFFF"/>
      <name val="Calibri"/>
      <family val="2"/>
    </font>
    <font>
      <sz val="12"/>
      <color rgb="FF000000"/>
      <name val="Calibri"/>
      <family val="2"/>
    </font>
    <font>
      <sz val="14"/>
      <name val="Calibri"/>
      <family val="2"/>
    </font>
    <font>
      <sz val="14"/>
      <color rgb="FF000000"/>
      <name val="Calibri"/>
      <family val="2"/>
    </font>
    <font>
      <b/>
      <sz val="12"/>
      <color rgb="FF444444"/>
      <name val="Calibri"/>
      <family val="2"/>
      <charset val="1"/>
    </font>
    <font>
      <sz val="11"/>
      <name val="Calibri"/>
      <family val="2"/>
    </font>
    <font>
      <u/>
      <sz val="10"/>
      <color theme="10"/>
      <name val="Arial"/>
      <family val="2"/>
    </font>
    <font>
      <sz val="10"/>
      <color theme="0"/>
      <name val="Calibri"/>
      <family val="2"/>
      <scheme val="minor"/>
    </font>
    <font>
      <b/>
      <sz val="10"/>
      <color rgb="FF000000"/>
      <name val="Calibri"/>
      <family val="2"/>
      <scheme val="minor"/>
    </font>
    <font>
      <sz val="10"/>
      <color rgb="FF000000"/>
      <name val="Calibri"/>
      <family val="2"/>
      <scheme val="minor"/>
    </font>
    <font>
      <sz val="12"/>
      <name val="Tahoma"/>
    </font>
    <font>
      <sz val="12"/>
      <color theme="0"/>
      <name val="Tahoma"/>
    </font>
    <font>
      <b/>
      <sz val="28"/>
      <color rgb="FFFFFFFF"/>
      <name val="Tahoma"/>
    </font>
    <font>
      <sz val="10"/>
      <name val="Tahoma"/>
    </font>
    <font>
      <b/>
      <sz val="14"/>
      <color rgb="FFFFFFFF"/>
      <name val="Tahoma"/>
    </font>
    <font>
      <sz val="14"/>
      <color rgb="FFFFFFFF"/>
      <name val="Tahoma"/>
    </font>
    <font>
      <b/>
      <sz val="12"/>
      <color rgb="FFFFFFFF"/>
      <name val="Tahoma"/>
    </font>
    <font>
      <b/>
      <sz val="12"/>
      <color theme="1"/>
      <name val="Tahoma"/>
    </font>
    <font>
      <sz val="12"/>
      <color theme="1"/>
      <name val="Tahoma"/>
    </font>
    <font>
      <sz val="14"/>
      <name val="Tahoma"/>
    </font>
    <font>
      <sz val="12"/>
      <color rgb="FF000000"/>
      <name val="Tahoma"/>
    </font>
    <font>
      <sz val="14"/>
      <color rgb="FF000000"/>
      <name val="Tahoma"/>
    </font>
  </fonts>
  <fills count="1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rgb="FF538DD5"/>
        <bgColor rgb="FF000000"/>
      </patternFill>
    </fill>
    <fill>
      <patternFill patternType="solid">
        <fgColor theme="0"/>
        <bgColor indexed="64"/>
      </patternFill>
    </fill>
    <fill>
      <patternFill patternType="solid">
        <fgColor rgb="FFF42F63"/>
        <bgColor rgb="FF000000"/>
      </patternFill>
    </fill>
    <fill>
      <patternFill patternType="solid">
        <fgColor theme="0"/>
        <bgColor rgb="FF000000"/>
      </patternFill>
    </fill>
    <fill>
      <patternFill patternType="solid">
        <fgColor rgb="FF92D050"/>
        <bgColor indexed="64"/>
      </patternFill>
    </fill>
    <fill>
      <patternFill patternType="solid">
        <fgColor rgb="FF3366CC"/>
        <bgColor rgb="FF000000"/>
      </patternFill>
    </fill>
    <fill>
      <patternFill patternType="solid">
        <fgColor rgb="FFE7EFF9"/>
        <bgColor rgb="FF000000"/>
      </patternFill>
    </fill>
    <fill>
      <patternFill patternType="solid">
        <fgColor theme="4" tint="-0.499984740745262"/>
        <bgColor rgb="FF000000"/>
      </patternFill>
    </fill>
    <fill>
      <patternFill patternType="solid">
        <fgColor theme="0" tint="-0.499984740745262"/>
        <bgColor indexed="64"/>
      </patternFill>
    </fill>
    <fill>
      <patternFill patternType="solid">
        <fgColor rgb="FFFF0000"/>
        <bgColor indexed="64"/>
      </patternFill>
    </fill>
    <fill>
      <patternFill patternType="solid">
        <fgColor theme="4" tint="0.7999816888943144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right/>
      <top/>
      <bottom style="thin">
        <color rgb="FF000000"/>
      </bottom>
      <diagonal/>
    </border>
    <border>
      <left style="thin">
        <color auto="1"/>
      </left>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rgb="FF000000"/>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auto="1"/>
      </left>
      <right style="thin">
        <color auto="1"/>
      </right>
      <top/>
      <bottom/>
      <diagonal/>
    </border>
    <border>
      <left/>
      <right style="hair">
        <color auto="1"/>
      </right>
      <top style="hair">
        <color auto="1"/>
      </top>
      <bottom/>
      <diagonal/>
    </border>
    <border>
      <left/>
      <right/>
      <top style="hair">
        <color auto="1"/>
      </top>
      <bottom style="hair">
        <color auto="1"/>
      </bottom>
      <diagonal/>
    </border>
  </borders>
  <cellStyleXfs count="13">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18" fillId="0" borderId="0" applyNumberFormat="0" applyFill="0" applyBorder="0" applyAlignment="0" applyProtection="0"/>
  </cellStyleXfs>
  <cellXfs count="210">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0" borderId="0" xfId="0" applyAlignment="1">
      <alignment horizontal="justify" vertical="center"/>
    </xf>
    <xf numFmtId="0" fontId="0" fillId="9" borderId="0" xfId="0" applyFill="1"/>
    <xf numFmtId="0" fontId="5" fillId="11" borderId="0" xfId="0" applyFont="1" applyFill="1" applyProtection="1">
      <protection locked="0"/>
    </xf>
    <xf numFmtId="0" fontId="8" fillId="9" borderId="0" xfId="0" applyFont="1" applyFill="1" applyAlignment="1" applyProtection="1">
      <alignment horizontal="center" vertical="center"/>
      <protection locked="0"/>
    </xf>
    <xf numFmtId="0" fontId="9" fillId="9" borderId="0" xfId="0" applyFont="1" applyFill="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9" fillId="0" borderId="0" xfId="0" applyFont="1" applyAlignment="1">
      <alignment horizontal="center" vertical="center" wrapText="1"/>
    </xf>
    <xf numFmtId="9" fontId="5" fillId="0" borderId="1" xfId="11"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8" borderId="7"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8" xfId="0" applyFont="1" applyFill="1" applyBorder="1" applyAlignment="1">
      <alignment horizontal="center" vertical="center" wrapText="1"/>
    </xf>
    <xf numFmtId="0" fontId="12" fillId="8" borderId="15" xfId="0" applyFont="1" applyFill="1" applyBorder="1" applyAlignment="1">
      <alignment horizontal="center" vertical="center" wrapText="1"/>
    </xf>
    <xf numFmtId="9" fontId="5" fillId="0" borderId="6" xfId="11" applyFont="1" applyFill="1" applyBorder="1" applyAlignment="1">
      <alignment horizontal="center" vertical="center" wrapText="1"/>
    </xf>
    <xf numFmtId="9" fontId="5" fillId="0" borderId="11"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9" fillId="9" borderId="0" xfId="0" applyFont="1" applyFill="1" applyAlignment="1">
      <alignment horizontal="left" vertical="center" wrapText="1"/>
    </xf>
    <xf numFmtId="0" fontId="10" fillId="8" borderId="1" xfId="0" applyFont="1" applyFill="1" applyBorder="1" applyAlignment="1">
      <alignment horizontal="left" vertical="center" wrapText="1"/>
    </xf>
    <xf numFmtId="0" fontId="9" fillId="0" borderId="0" xfId="0" applyFont="1" applyAlignment="1">
      <alignment horizontal="left" vertical="center" wrapText="1"/>
    </xf>
    <xf numFmtId="0" fontId="5" fillId="0" borderId="7" xfId="0" applyFont="1" applyBorder="1" applyAlignment="1">
      <alignment horizontal="center" vertical="center" wrapText="1"/>
    </xf>
    <xf numFmtId="9" fontId="5"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xf>
    <xf numFmtId="1" fontId="5" fillId="0" borderId="7" xfId="10" applyNumberFormat="1" applyFont="1" applyFill="1" applyBorder="1" applyAlignment="1">
      <alignment horizontal="center" vertical="center"/>
    </xf>
    <xf numFmtId="9" fontId="5" fillId="0" borderId="7" xfId="10" applyFont="1" applyFill="1" applyBorder="1" applyAlignment="1">
      <alignment horizontal="center" vertical="center"/>
    </xf>
    <xf numFmtId="9" fontId="5" fillId="0" borderId="7" xfId="10" applyFont="1" applyFill="1" applyBorder="1" applyAlignment="1">
      <alignment horizontal="center" vertical="center" wrapText="1"/>
    </xf>
    <xf numFmtId="49" fontId="5" fillId="0" borderId="7" xfId="10" applyNumberFormat="1" applyFont="1" applyFill="1" applyBorder="1" applyAlignment="1">
      <alignment horizontal="center" vertical="center"/>
    </xf>
    <xf numFmtId="9" fontId="5" fillId="0" borderId="7" xfId="11"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 xfId="0" applyFont="1" applyBorder="1" applyAlignment="1">
      <alignment horizontal="center" vertical="top" wrapText="1"/>
    </xf>
    <xf numFmtId="0" fontId="5" fillId="0" borderId="5" xfId="0"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2" xfId="0" applyNumberFormat="1" applyFont="1" applyBorder="1" applyAlignment="1">
      <alignment horizontal="center" vertical="center" wrapText="1"/>
    </xf>
    <xf numFmtId="0" fontId="5" fillId="0" borderId="12" xfId="0" applyFont="1" applyBorder="1" applyAlignment="1">
      <alignment horizontal="center" vertical="top" wrapText="1"/>
    </xf>
    <xf numFmtId="0" fontId="5" fillId="0" borderId="12" xfId="0" applyFont="1" applyBorder="1" applyAlignment="1">
      <alignment horizontal="center" vertical="center" wrapText="1"/>
    </xf>
    <xf numFmtId="0" fontId="13" fillId="0" borderId="1" xfId="0" applyFont="1" applyBorder="1" applyAlignment="1">
      <alignment horizontal="left" vertical="top" wrapText="1"/>
    </xf>
    <xf numFmtId="0" fontId="5" fillId="0" borderId="1" xfId="11" applyNumberFormat="1" applyFont="1" applyFill="1" applyBorder="1" applyAlignment="1">
      <alignment horizontal="center" vertical="center" wrapText="1"/>
    </xf>
    <xf numFmtId="0" fontId="5" fillId="0" borderId="5" xfId="0" applyFont="1" applyBorder="1" applyAlignment="1">
      <alignment horizontal="left" vertical="top" wrapText="1"/>
    </xf>
    <xf numFmtId="9" fontId="5" fillId="0" borderId="1" xfId="11" applyFont="1" applyFill="1" applyBorder="1" applyAlignment="1">
      <alignment horizontal="left" vertical="center" wrapText="1"/>
    </xf>
    <xf numFmtId="0" fontId="5" fillId="0" borderId="1" xfId="0" applyFont="1" applyBorder="1" applyAlignment="1">
      <alignment horizontal="center" vertical="top" wrapText="1"/>
    </xf>
    <xf numFmtId="0" fontId="13" fillId="0" borderId="11" xfId="0" applyFont="1" applyBorder="1" applyAlignment="1">
      <alignment vertical="top" wrapText="1"/>
    </xf>
    <xf numFmtId="0" fontId="5" fillId="0" borderId="12" xfId="0" applyFont="1" applyBorder="1" applyAlignment="1">
      <alignment horizontal="left" wrapText="1"/>
    </xf>
    <xf numFmtId="0" fontId="15" fillId="0" borderId="11" xfId="0" applyFont="1" applyBorder="1" applyAlignment="1">
      <alignment vertical="top" wrapText="1"/>
    </xf>
    <xf numFmtId="0" fontId="14" fillId="0" borderId="11" xfId="0" applyFont="1" applyBorder="1" applyAlignment="1">
      <alignment horizontal="left" vertical="top" wrapText="1"/>
    </xf>
    <xf numFmtId="0" fontId="5" fillId="0" borderId="12" xfId="0" applyFont="1" applyBorder="1" applyAlignment="1">
      <alignment horizontal="left" vertical="top" wrapText="1"/>
    </xf>
    <xf numFmtId="0" fontId="16" fillId="0" borderId="18" xfId="0" applyFont="1" applyBorder="1" applyAlignment="1">
      <alignment horizontal="center" vertical="center" wrapText="1"/>
    </xf>
    <xf numFmtId="0" fontId="5" fillId="0" borderId="22" xfId="0" applyFont="1" applyBorder="1" applyAlignment="1">
      <alignment horizontal="left" vertical="top" wrapText="1"/>
    </xf>
    <xf numFmtId="9" fontId="5" fillId="0" borderId="21"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15" fillId="0" borderId="1" xfId="0" applyFont="1" applyBorder="1" applyAlignment="1">
      <alignment horizontal="justify" vertical="center" wrapText="1"/>
    </xf>
    <xf numFmtId="0" fontId="17" fillId="0" borderId="1" xfId="0" applyFont="1" applyBorder="1" applyAlignment="1">
      <alignment wrapText="1"/>
    </xf>
    <xf numFmtId="0" fontId="17" fillId="0" borderId="2" xfId="0" applyFont="1" applyBorder="1" applyAlignment="1">
      <alignment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0" fontId="21" fillId="0" borderId="1" xfId="0" applyFont="1" applyBorder="1" applyAlignment="1">
      <alignment vertical="center" wrapText="1"/>
    </xf>
    <xf numFmtId="0" fontId="22" fillId="11" borderId="0" xfId="0" applyFont="1" applyFill="1" applyProtection="1">
      <protection locked="0"/>
    </xf>
    <xf numFmtId="0" fontId="22" fillId="9" borderId="0" xfId="0" applyFont="1" applyFill="1" applyAlignment="1">
      <alignment horizontal="center" vertical="center" wrapText="1"/>
    </xf>
    <xf numFmtId="0" fontId="23" fillId="9" borderId="0" xfId="0" applyFont="1" applyFill="1" applyAlignment="1" applyProtection="1">
      <alignment horizontal="center" vertical="center"/>
      <protection locked="0"/>
    </xf>
    <xf numFmtId="0" fontId="25" fillId="9" borderId="0" xfId="0" applyFont="1" applyFill="1"/>
    <xf numFmtId="0" fontId="22" fillId="0" borderId="0" xfId="0" applyFont="1" applyProtection="1">
      <protection locked="0"/>
    </xf>
    <xf numFmtId="0" fontId="26" fillId="15" borderId="0" xfId="0" applyFont="1" applyFill="1" applyAlignment="1">
      <alignment vertical="center" wrapText="1"/>
    </xf>
    <xf numFmtId="0" fontId="27" fillId="15" borderId="0" xfId="0" applyFont="1" applyFill="1" applyAlignment="1">
      <alignment vertical="center" wrapText="1"/>
    </xf>
    <xf numFmtId="0" fontId="26" fillId="15" borderId="0" xfId="0" applyFont="1" applyFill="1" applyAlignment="1">
      <alignment horizontal="center" vertical="center" wrapText="1"/>
    </xf>
    <xf numFmtId="0" fontId="22" fillId="0" borderId="0" xfId="0" applyFont="1" applyAlignment="1">
      <alignment horizontal="center" vertical="center" wrapText="1"/>
    </xf>
    <xf numFmtId="0" fontId="25" fillId="0" borderId="0" xfId="0" applyFont="1"/>
    <xf numFmtId="0" fontId="26" fillId="15" borderId="0" xfId="0" applyFont="1" applyFill="1" applyAlignment="1">
      <alignment horizontal="center" vertical="center"/>
    </xf>
    <xf numFmtId="0" fontId="26" fillId="15" borderId="28" xfId="0" applyFont="1" applyFill="1" applyBorder="1" applyAlignment="1">
      <alignment horizontal="center" vertical="center" wrapText="1"/>
    </xf>
    <xf numFmtId="0" fontId="26" fillId="15" borderId="8" xfId="0" applyFont="1" applyFill="1" applyBorder="1" applyAlignment="1">
      <alignment horizontal="center" vertical="center" wrapText="1"/>
    </xf>
    <xf numFmtId="0" fontId="26" fillId="15" borderId="7" xfId="0" applyFont="1" applyFill="1" applyBorder="1" applyAlignment="1">
      <alignment horizontal="center" vertical="center"/>
    </xf>
    <xf numFmtId="0" fontId="26" fillId="15" borderId="13" xfId="0" applyFont="1" applyFill="1" applyBorder="1" applyAlignment="1">
      <alignment horizontal="center" vertical="center"/>
    </xf>
    <xf numFmtId="0" fontId="28" fillId="15" borderId="1" xfId="0" applyFont="1" applyFill="1" applyBorder="1" applyAlignment="1">
      <alignment horizontal="center" vertical="center" wrapText="1"/>
    </xf>
    <xf numFmtId="0" fontId="22" fillId="9" borderId="2" xfId="0" applyFont="1" applyFill="1" applyBorder="1" applyAlignment="1">
      <alignment vertical="center" wrapText="1"/>
    </xf>
    <xf numFmtId="0" fontId="30" fillId="9" borderId="2" xfId="0" applyFont="1" applyFill="1" applyBorder="1" applyAlignment="1">
      <alignment horizontal="center" vertical="center" wrapText="1"/>
    </xf>
    <xf numFmtId="9" fontId="22"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31" fillId="0" borderId="2" xfId="0" applyFont="1" applyBorder="1" applyAlignment="1">
      <alignment horizontal="center" vertical="center" wrapText="1"/>
    </xf>
    <xf numFmtId="14" fontId="22" fillId="9" borderId="1" xfId="0" applyNumberFormat="1" applyFont="1" applyFill="1" applyBorder="1" applyAlignment="1">
      <alignment horizontal="center" vertical="center" wrapText="1"/>
    </xf>
    <xf numFmtId="9" fontId="22" fillId="0" borderId="1" xfId="10" applyFont="1" applyFill="1" applyBorder="1" applyAlignment="1">
      <alignment horizontal="center" vertical="center"/>
    </xf>
    <xf numFmtId="1" fontId="22" fillId="0" borderId="1" xfId="10" applyNumberFormat="1" applyFont="1" applyFill="1" applyBorder="1" applyAlignment="1">
      <alignment horizontal="center" vertical="center"/>
    </xf>
    <xf numFmtId="0" fontId="22" fillId="0" borderId="1" xfId="0" applyFont="1" applyBorder="1" applyAlignment="1">
      <alignment horizontal="center" vertical="center" wrapText="1"/>
    </xf>
    <xf numFmtId="9" fontId="22" fillId="0" borderId="2" xfId="11" applyFont="1" applyFill="1" applyBorder="1" applyAlignment="1">
      <alignment horizontal="center" vertical="center" wrapText="1"/>
    </xf>
    <xf numFmtId="9" fontId="22" fillId="0" borderId="2" xfId="10" applyFont="1" applyFill="1" applyBorder="1" applyAlignment="1">
      <alignment horizontal="center" vertical="center" wrapText="1"/>
    </xf>
    <xf numFmtId="0" fontId="22" fillId="9" borderId="1" xfId="0" applyFont="1" applyFill="1" applyBorder="1" applyAlignment="1">
      <alignment vertical="center" wrapText="1"/>
    </xf>
    <xf numFmtId="0" fontId="22" fillId="0" borderId="2" xfId="0" applyFont="1" applyBorder="1" applyAlignment="1">
      <alignment horizontal="justify" vertical="center" wrapText="1"/>
    </xf>
    <xf numFmtId="9" fontId="22" fillId="0" borderId="1" xfId="11" applyFont="1" applyFill="1" applyBorder="1" applyAlignment="1">
      <alignment horizontal="center" vertical="center" wrapText="1"/>
    </xf>
    <xf numFmtId="9" fontId="22" fillId="0" borderId="1" xfId="11" applyFont="1" applyFill="1" applyBorder="1" applyAlignment="1">
      <alignment horizontal="left" vertical="center" wrapText="1"/>
    </xf>
    <xf numFmtId="0" fontId="31" fillId="0" borderId="25" xfId="0" applyFont="1" applyBorder="1" applyAlignment="1">
      <alignment horizontal="left" vertical="top" wrapText="1"/>
    </xf>
    <xf numFmtId="9" fontId="22" fillId="0" borderId="12" xfId="0" applyNumberFormat="1" applyFont="1" applyBorder="1" applyAlignment="1">
      <alignment horizontal="center" vertical="center" wrapText="1"/>
    </xf>
    <xf numFmtId="9" fontId="22" fillId="9" borderId="1" xfId="11" applyFont="1" applyFill="1" applyBorder="1" applyAlignment="1">
      <alignment horizontal="left" vertical="center" wrapText="1"/>
    </xf>
    <xf numFmtId="0" fontId="22" fillId="0" borderId="12" xfId="0" applyFont="1" applyBorder="1" applyAlignment="1">
      <alignment horizontal="center" vertical="center" wrapText="1"/>
    </xf>
    <xf numFmtId="0" fontId="22" fillId="0" borderId="12" xfId="0" applyFont="1" applyBorder="1" applyAlignment="1">
      <alignment horizontal="center" vertical="top" wrapText="1"/>
    </xf>
    <xf numFmtId="0" fontId="22" fillId="0" borderId="1" xfId="0" applyFont="1" applyBorder="1" applyAlignment="1">
      <alignment horizontal="left" vertical="top" wrapText="1"/>
    </xf>
    <xf numFmtId="0" fontId="32" fillId="0" borderId="1" xfId="0" applyFont="1" applyBorder="1" applyAlignment="1">
      <alignment horizontal="left" vertical="top" wrapText="1"/>
    </xf>
    <xf numFmtId="0" fontId="22" fillId="9" borderId="1" xfId="0" applyFont="1" applyFill="1" applyBorder="1" applyAlignment="1">
      <alignment horizontal="center" vertical="center" wrapText="1"/>
    </xf>
    <xf numFmtId="0" fontId="30" fillId="9" borderId="1" xfId="0" applyFont="1" applyFill="1" applyBorder="1" applyAlignment="1">
      <alignment horizontal="center" vertical="center" wrapText="1"/>
    </xf>
    <xf numFmtId="9" fontId="22"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2" xfId="0" applyFont="1" applyBorder="1" applyAlignment="1">
      <alignment wrapText="1"/>
    </xf>
    <xf numFmtId="0" fontId="22" fillId="12" borderId="1" xfId="0" applyFont="1" applyFill="1" applyBorder="1" applyAlignment="1">
      <alignment horizontal="center" vertical="center" wrapText="1"/>
    </xf>
    <xf numFmtId="9" fontId="22" fillId="0" borderId="1" xfId="10" applyFont="1" applyFill="1" applyBorder="1" applyAlignment="1">
      <alignment horizontal="center" vertical="center" wrapText="1"/>
    </xf>
    <xf numFmtId="9" fontId="22" fillId="0" borderId="1" xfId="10" applyFont="1" applyBorder="1" applyAlignment="1">
      <alignment horizontal="center" vertical="center" wrapText="1"/>
    </xf>
    <xf numFmtId="9" fontId="22" fillId="0" borderId="1" xfId="11" applyFont="1" applyBorder="1" applyAlignment="1">
      <alignment horizontal="center" vertical="center" wrapText="1"/>
    </xf>
    <xf numFmtId="0" fontId="22" fillId="0" borderId="12" xfId="0" applyFont="1" applyBorder="1" applyAlignment="1">
      <alignment vertical="center" wrapText="1"/>
    </xf>
    <xf numFmtId="0" fontId="22" fillId="9" borderId="1" xfId="0" applyFont="1" applyFill="1" applyBorder="1" applyAlignment="1">
      <alignment horizontal="justify" vertical="center" wrapText="1"/>
    </xf>
    <xf numFmtId="9" fontId="22" fillId="17" borderId="1" xfId="10" applyFont="1" applyFill="1" applyBorder="1" applyAlignment="1">
      <alignment horizontal="center" vertical="center"/>
    </xf>
    <xf numFmtId="9" fontId="22" fillId="17" borderId="1" xfId="10" applyFont="1" applyFill="1" applyBorder="1" applyAlignment="1">
      <alignment horizontal="center" vertical="center" wrapText="1"/>
    </xf>
    <xf numFmtId="0" fontId="31" fillId="0" borderId="24" xfId="0" applyFont="1" applyBorder="1" applyAlignment="1">
      <alignment horizontal="center" vertical="center" wrapText="1"/>
    </xf>
    <xf numFmtId="0" fontId="22" fillId="9" borderId="12" xfId="0" applyFont="1" applyFill="1" applyBorder="1" applyAlignment="1">
      <alignment horizontal="left" wrapText="1"/>
    </xf>
    <xf numFmtId="14" fontId="30" fillId="9" borderId="1" xfId="0" applyNumberFormat="1" applyFont="1" applyFill="1" applyBorder="1" applyAlignment="1">
      <alignment horizontal="center" vertical="center" wrapText="1"/>
    </xf>
    <xf numFmtId="0" fontId="31" fillId="0" borderId="6" xfId="0" applyFont="1" applyBorder="1" applyAlignment="1">
      <alignment horizontal="center" vertical="center" wrapText="1"/>
    </xf>
    <xf numFmtId="14" fontId="22" fillId="0" borderId="1" xfId="0" applyNumberFormat="1" applyFont="1" applyBorder="1" applyAlignment="1">
      <alignment horizontal="center" vertical="center" wrapText="1"/>
    </xf>
    <xf numFmtId="49" fontId="22" fillId="0" borderId="1" xfId="10" applyNumberFormat="1" applyFont="1" applyFill="1" applyBorder="1" applyAlignment="1">
      <alignment horizontal="center" vertical="center"/>
    </xf>
    <xf numFmtId="0" fontId="22" fillId="0" borderId="1" xfId="11" applyNumberFormat="1" applyFont="1" applyFill="1" applyBorder="1" applyAlignment="1">
      <alignment horizontal="center" vertical="center" wrapText="1"/>
    </xf>
    <xf numFmtId="9" fontId="22" fillId="0" borderId="6" xfId="11" applyFont="1" applyFill="1" applyBorder="1" applyAlignment="1">
      <alignment horizontal="center" vertical="center" wrapText="1"/>
    </xf>
    <xf numFmtId="0" fontId="33" fillId="9" borderId="11" xfId="0" applyFont="1" applyFill="1" applyBorder="1" applyAlignment="1">
      <alignment horizontal="center" vertical="center"/>
    </xf>
    <xf numFmtId="1" fontId="22" fillId="0" borderId="1" xfId="11" applyNumberFormat="1" applyFont="1" applyFill="1" applyBorder="1" applyAlignment="1">
      <alignment horizontal="center" vertical="center" wrapText="1"/>
    </xf>
    <xf numFmtId="0" fontId="22" fillId="0" borderId="11" xfId="0" applyFont="1" applyBorder="1" applyAlignment="1">
      <alignment horizontal="left" vertical="top" wrapText="1"/>
    </xf>
    <xf numFmtId="9" fontId="22" fillId="0" borderId="21" xfId="0" applyNumberFormat="1" applyFont="1" applyBorder="1" applyAlignment="1">
      <alignment horizontal="center" vertical="center" wrapText="1"/>
    </xf>
    <xf numFmtId="9" fontId="22" fillId="0" borderId="11" xfId="11" applyFont="1" applyFill="1" applyBorder="1" applyAlignment="1">
      <alignment horizontal="center" vertical="center" wrapText="1"/>
    </xf>
    <xf numFmtId="0" fontId="22" fillId="0" borderId="22" xfId="0" applyFont="1" applyBorder="1" applyAlignment="1">
      <alignment horizontal="center" vertical="center" wrapText="1"/>
    </xf>
    <xf numFmtId="0" fontId="33" fillId="0" borderId="1" xfId="0" applyFont="1" applyBorder="1" applyAlignment="1">
      <alignment horizontal="justify" vertical="center" wrapText="1"/>
    </xf>
    <xf numFmtId="0" fontId="31" fillId="0" borderId="11" xfId="0" applyFont="1" applyBorder="1" applyAlignment="1">
      <alignment horizontal="center" vertical="center" wrapText="1"/>
    </xf>
    <xf numFmtId="0" fontId="32" fillId="0" borderId="12" xfId="0" applyFont="1" applyBorder="1" applyAlignment="1">
      <alignment vertical="center" wrapText="1"/>
    </xf>
    <xf numFmtId="0" fontId="22" fillId="0" borderId="12" xfId="0" applyFont="1" applyBorder="1" applyAlignment="1">
      <alignment horizontal="left" vertical="top" wrapText="1"/>
    </xf>
    <xf numFmtId="0" fontId="33" fillId="0" borderId="1" xfId="0" applyFont="1" applyBorder="1" applyAlignment="1">
      <alignment horizontal="left" vertical="top" wrapText="1"/>
    </xf>
    <xf numFmtId="0" fontId="22" fillId="0" borderId="1" xfId="0" applyFont="1" applyBorder="1" applyAlignment="1">
      <alignment horizontal="left" vertical="center" wrapText="1"/>
    </xf>
    <xf numFmtId="0" fontId="22" fillId="9" borderId="12" xfId="0" applyFont="1" applyFill="1" applyBorder="1" applyAlignment="1">
      <alignment horizontal="left" vertical="top" wrapText="1"/>
    </xf>
    <xf numFmtId="0" fontId="22" fillId="0" borderId="1" xfId="0" applyFont="1" applyBorder="1" applyAlignment="1">
      <alignment horizontal="justify" vertical="center" wrapText="1"/>
    </xf>
    <xf numFmtId="14" fontId="30" fillId="9" borderId="6" xfId="0" applyNumberFormat="1" applyFont="1" applyFill="1" applyBorder="1" applyAlignment="1">
      <alignment horizontal="center" vertical="center" wrapText="1"/>
    </xf>
    <xf numFmtId="166" fontId="30" fillId="9" borderId="6" xfId="0" applyNumberFormat="1" applyFont="1" applyFill="1" applyBorder="1" applyAlignment="1">
      <alignment horizontal="center" vertical="center" wrapText="1"/>
    </xf>
    <xf numFmtId="0" fontId="22" fillId="0" borderId="27" xfId="0" applyFont="1" applyBorder="1" applyAlignment="1">
      <alignment horizontal="center" vertical="center" wrapText="1"/>
    </xf>
    <xf numFmtId="0" fontId="22" fillId="0" borderId="6" xfId="0" applyFont="1" applyBorder="1" applyAlignment="1">
      <alignment horizontal="left" vertical="center" wrapText="1"/>
    </xf>
    <xf numFmtId="0" fontId="22" fillId="0" borderId="26" xfId="0" applyFont="1" applyBorder="1" applyAlignment="1">
      <alignment horizontal="center" vertical="center" wrapText="1"/>
    </xf>
    <xf numFmtId="9" fontId="22" fillId="0" borderId="20" xfId="0" applyNumberFormat="1" applyFont="1" applyBorder="1" applyAlignment="1">
      <alignment horizontal="center" vertical="center" wrapText="1"/>
    </xf>
    <xf numFmtId="0" fontId="32" fillId="0" borderId="20" xfId="0" applyFont="1" applyBorder="1" applyAlignment="1">
      <alignment vertical="center" wrapText="1"/>
    </xf>
    <xf numFmtId="0" fontId="22" fillId="0" borderId="20" xfId="0" applyFont="1" applyBorder="1" applyAlignment="1">
      <alignment horizontal="center" vertical="center" wrapText="1"/>
    </xf>
    <xf numFmtId="0" fontId="32" fillId="0" borderId="20" xfId="0" applyFont="1" applyBorder="1" applyAlignment="1">
      <alignment horizontal="center" vertical="center" wrapText="1"/>
    </xf>
    <xf numFmtId="0" fontId="22" fillId="0" borderId="20" xfId="0" applyFont="1" applyBorder="1" applyAlignment="1">
      <alignment horizontal="left" vertical="top" wrapText="1"/>
    </xf>
    <xf numFmtId="0" fontId="22" fillId="12" borderId="6" xfId="0" applyFont="1" applyFill="1" applyBorder="1" applyAlignment="1">
      <alignment horizontal="center" vertical="center" wrapText="1"/>
    </xf>
    <xf numFmtId="0" fontId="33" fillId="0" borderId="6" xfId="0" applyFont="1" applyBorder="1" applyAlignment="1">
      <alignment horizontal="left" vertical="top" wrapText="1"/>
    </xf>
    <xf numFmtId="9" fontId="25" fillId="0" borderId="0" xfId="11" applyFont="1"/>
    <xf numFmtId="9" fontId="25" fillId="0" borderId="0" xfId="0" applyNumberFormat="1" applyFont="1"/>
    <xf numFmtId="9" fontId="22" fillId="0" borderId="1" xfId="10" applyFont="1" applyBorder="1" applyAlignment="1">
      <alignment vertical="center" wrapText="1"/>
    </xf>
    <xf numFmtId="9" fontId="22" fillId="18" borderId="1" xfId="11" applyFont="1" applyFill="1" applyBorder="1" applyAlignment="1">
      <alignment horizontal="center" vertical="center" wrapText="1"/>
    </xf>
    <xf numFmtId="9" fontId="22" fillId="18" borderId="1" xfId="10" applyFont="1" applyFill="1" applyBorder="1" applyAlignment="1">
      <alignment horizontal="center" vertical="center" wrapText="1"/>
    </xf>
    <xf numFmtId="0" fontId="22" fillId="18" borderId="3" xfId="0" applyFont="1" applyFill="1" applyBorder="1" applyAlignment="1">
      <alignment horizontal="center" vertical="center" wrapText="1"/>
    </xf>
    <xf numFmtId="0" fontId="33" fillId="18" borderId="11" xfId="0" applyFont="1" applyFill="1" applyBorder="1" applyAlignment="1">
      <alignment horizontal="center" vertical="center" wrapText="1"/>
    </xf>
    <xf numFmtId="9" fontId="22" fillId="18" borderId="1" xfId="11" applyFont="1" applyFill="1" applyBorder="1" applyAlignment="1">
      <alignment horizontal="left" vertical="center" wrapText="1"/>
    </xf>
    <xf numFmtId="0" fontId="22" fillId="18" borderId="1" xfId="0" applyFont="1" applyFill="1" applyBorder="1" applyAlignment="1">
      <alignment horizontal="left" vertical="center" wrapText="1"/>
    </xf>
    <xf numFmtId="0" fontId="22" fillId="0" borderId="1" xfId="0" applyFont="1" applyBorder="1" applyAlignment="1">
      <alignment vertical="center" wrapText="1"/>
    </xf>
    <xf numFmtId="0" fontId="30" fillId="0" borderId="1" xfId="0" applyFont="1" applyBorder="1" applyAlignment="1">
      <alignment horizontal="center" vertical="center" wrapText="1"/>
    </xf>
    <xf numFmtId="14" fontId="30" fillId="0" borderId="1" xfId="0" applyNumberFormat="1" applyFont="1" applyBorder="1" applyAlignment="1">
      <alignment horizontal="center" vertical="center" wrapText="1"/>
    </xf>
    <xf numFmtId="166" fontId="30" fillId="0" borderId="1" xfId="0" applyNumberFormat="1" applyFont="1" applyBorder="1" applyAlignment="1">
      <alignment horizontal="center" vertical="center" wrapText="1"/>
    </xf>
    <xf numFmtId="0" fontId="12" fillId="13" borderId="8" xfId="0" applyFont="1" applyFill="1" applyBorder="1" applyAlignment="1">
      <alignment horizontal="center" vertical="center" wrapText="1"/>
    </xf>
    <xf numFmtId="0" fontId="12" fillId="13" borderId="9" xfId="0"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14" borderId="8"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12" fillId="13" borderId="13" xfId="0" applyFont="1" applyFill="1" applyBorder="1" applyAlignment="1">
      <alignment horizontal="center" vertical="center"/>
    </xf>
    <xf numFmtId="0" fontId="12" fillId="13" borderId="23" xfId="0" applyFont="1" applyFill="1" applyBorder="1" applyAlignment="1">
      <alignment horizontal="center" vertical="center"/>
    </xf>
    <xf numFmtId="0" fontId="12" fillId="8" borderId="14" xfId="0" applyFont="1" applyFill="1" applyBorder="1" applyAlignment="1">
      <alignment horizontal="center" vertical="center" wrapText="1"/>
    </xf>
    <xf numFmtId="0" fontId="12" fillId="8" borderId="1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29" fillId="0" borderId="6" xfId="0" applyFont="1" applyBorder="1" applyAlignment="1">
      <alignment horizontal="justify" vertical="center"/>
    </xf>
    <xf numFmtId="0" fontId="29" fillId="0" borderId="27" xfId="0" applyFont="1" applyBorder="1" applyAlignment="1">
      <alignment horizontal="justify" vertical="center"/>
    </xf>
    <xf numFmtId="0" fontId="29" fillId="0" borderId="2" xfId="0" applyFont="1" applyBorder="1" applyAlignment="1">
      <alignment horizontal="justify" vertical="center"/>
    </xf>
    <xf numFmtId="0" fontId="30" fillId="0" borderId="27" xfId="0" applyFont="1" applyBorder="1" applyAlignment="1">
      <alignment horizontal="justify" vertical="center"/>
    </xf>
    <xf numFmtId="0" fontId="30" fillId="0" borderId="2" xfId="0" applyFont="1" applyBorder="1" applyAlignment="1">
      <alignment horizontal="justify" vertical="center"/>
    </xf>
    <xf numFmtId="0" fontId="30" fillId="0" borderId="6" xfId="0" applyFont="1" applyBorder="1" applyAlignment="1">
      <alignment horizontal="justify" vertical="center"/>
    </xf>
    <xf numFmtId="0" fontId="24" fillId="15" borderId="3" xfId="0" applyFont="1" applyFill="1" applyBorder="1" applyAlignment="1">
      <alignment horizontal="center" vertical="center" wrapText="1"/>
    </xf>
    <xf numFmtId="0" fontId="24" fillId="15" borderId="4" xfId="0" applyFont="1" applyFill="1" applyBorder="1" applyAlignment="1">
      <alignment horizontal="center" vertical="center" wrapText="1"/>
    </xf>
    <xf numFmtId="0" fontId="24" fillId="15" borderId="5" xfId="0" applyFont="1" applyFill="1" applyBorder="1" applyAlignment="1">
      <alignment horizontal="center" vertical="center" wrapText="1"/>
    </xf>
    <xf numFmtId="0" fontId="24" fillId="15" borderId="19" xfId="0" applyFont="1" applyFill="1" applyBorder="1" applyAlignment="1">
      <alignment horizontal="center" vertical="center" wrapText="1"/>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6" fillId="15" borderId="29" xfId="0" applyFont="1" applyFill="1" applyBorder="1" applyAlignment="1">
      <alignment horizontal="center" vertical="center"/>
    </xf>
    <xf numFmtId="0" fontId="26" fillId="15" borderId="23" xfId="0" applyFont="1" applyFill="1" applyBorder="1" applyAlignment="1">
      <alignment horizontal="center" vertical="center"/>
    </xf>
    <xf numFmtId="0" fontId="26" fillId="15" borderId="14" xfId="0" applyFont="1" applyFill="1" applyBorder="1" applyAlignment="1">
      <alignment horizontal="center" vertical="center" wrapText="1"/>
    </xf>
    <xf numFmtId="0" fontId="26" fillId="15" borderId="16" xfId="0" applyFont="1" applyFill="1" applyBorder="1" applyAlignment="1">
      <alignment horizontal="center" vertical="center" wrapText="1"/>
    </xf>
    <xf numFmtId="0" fontId="26" fillId="15" borderId="17" xfId="0" applyFont="1" applyFill="1" applyBorder="1" applyAlignment="1">
      <alignment horizontal="center" vertical="center" wrapText="1"/>
    </xf>
    <xf numFmtId="0" fontId="19" fillId="16" borderId="21" xfId="0" applyFont="1" applyFill="1" applyBorder="1" applyAlignment="1">
      <alignment horizontal="center"/>
    </xf>
    <xf numFmtId="0" fontId="0" fillId="16" borderId="21" xfId="0" applyFill="1" applyBorder="1" applyAlignment="1">
      <alignment horizont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3">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F000"/>
      <color rgb="FFF7B6AB"/>
      <color rgb="FF003399"/>
      <color rgb="FF0033CC"/>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585108</xdr:colOff>
      <xdr:row>0</xdr:row>
      <xdr:rowOff>0</xdr:rowOff>
    </xdr:from>
    <xdr:ext cx="1877786" cy="743727"/>
    <xdr:pic>
      <xdr:nvPicPr>
        <xdr:cNvPr id="2" name="Imagen 1" descr="https://intranetmen.mineducacion.gov.co/Style%20Library/Intranet%20MinEducacion/images/LogoMinedu_060818.jpg">
          <a:extLst>
            <a:ext uri="{FF2B5EF4-FFF2-40B4-BE49-F238E27FC236}">
              <a16:creationId xmlns:a16="http://schemas.microsoft.com/office/drawing/2014/main" id="{8DD432F2-C716-4C28-9210-DE9427C10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108" y="0"/>
          <a:ext cx="1877786" cy="629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0</xdr:row>
      <xdr:rowOff>1</xdr:rowOff>
    </xdr:from>
    <xdr:ext cx="1877786" cy="735563"/>
    <xdr:pic>
      <xdr:nvPicPr>
        <xdr:cNvPr id="3" name="Imagen 2" descr="https://intranetmen.mineducacion.gov.co/Style%20Library/Intranet%20MinEducacion/images/LogoMinedu_060818.jpg">
          <a:extLst>
            <a:ext uri="{FF2B5EF4-FFF2-40B4-BE49-F238E27FC236}">
              <a16:creationId xmlns:a16="http://schemas.microsoft.com/office/drawing/2014/main" id="{CAD20E6D-B353-4FD1-AD45-4D96C2021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1877786" cy="621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2CADA-EFA9-4088-BF17-0BEE26BEB75A}">
  <dimension ref="A2:AI16"/>
  <sheetViews>
    <sheetView topLeftCell="J4" workbookViewId="0">
      <selection activeCell="T7" sqref="T7"/>
    </sheetView>
  </sheetViews>
  <sheetFormatPr defaultColWidth="11.42578125" defaultRowHeight="15"/>
  <cols>
    <col min="1" max="1" width="13.28515625" customWidth="1"/>
    <col min="2" max="2" width="14.85546875" customWidth="1"/>
    <col min="3" max="3" width="12.42578125" customWidth="1"/>
    <col min="4" max="4" width="28.140625" customWidth="1"/>
    <col min="5" max="5" width="24" customWidth="1"/>
    <col min="6" max="6" width="14.42578125" customWidth="1"/>
    <col min="7" max="7" width="26" customWidth="1"/>
    <col min="8" max="8" width="16.28515625" customWidth="1"/>
    <col min="9" max="9" width="17.7109375" customWidth="1"/>
    <col min="10" max="10" width="23.85546875" customWidth="1"/>
    <col min="11" max="14" width="17.7109375" customWidth="1"/>
    <col min="16" max="16" width="18.42578125" style="14" customWidth="1"/>
    <col min="17" max="17" width="17" style="14" customWidth="1"/>
    <col min="18" max="18" width="55" style="14" customWidth="1"/>
    <col min="19" max="19" width="13.28515625" style="14" customWidth="1"/>
    <col min="20" max="20" width="36.28515625" style="14" customWidth="1"/>
    <col min="21" max="21" width="20" style="14" customWidth="1"/>
    <col min="22" max="22" width="18.140625" style="14" customWidth="1"/>
    <col min="23" max="23" width="60.42578125" style="14" customWidth="1"/>
    <col min="24" max="24" width="16.7109375" style="14" customWidth="1"/>
    <col min="25" max="25" width="56.85546875" style="14" customWidth="1"/>
    <col min="26" max="26" width="19.42578125" style="14" customWidth="1"/>
    <col min="27" max="27" width="16" style="14" customWidth="1"/>
    <col min="28" max="28" width="68.42578125" style="26" customWidth="1"/>
    <col min="29" max="29" width="9.42578125" style="14" customWidth="1"/>
    <col min="30" max="30" width="41.42578125" style="14" customWidth="1"/>
    <col min="31" max="31" width="7.28515625" style="14" customWidth="1"/>
    <col min="32" max="32" width="21.42578125" style="14" customWidth="1"/>
    <col min="33" max="33" width="69.7109375" style="14" customWidth="1"/>
    <col min="34" max="34" width="14.28515625" style="14" customWidth="1"/>
    <col min="35" max="35" width="59.7109375" style="14" customWidth="1"/>
  </cols>
  <sheetData>
    <row r="2" spans="1:35" s="8" customFormat="1" ht="15.75">
      <c r="A2" s="9"/>
      <c r="B2" s="9"/>
      <c r="C2" s="9"/>
      <c r="D2" s="9"/>
      <c r="E2" s="9"/>
      <c r="F2" s="9"/>
      <c r="G2" s="9"/>
      <c r="H2" s="9"/>
      <c r="I2" s="9"/>
      <c r="J2" s="9"/>
      <c r="K2" s="9"/>
      <c r="L2" s="9"/>
      <c r="M2" s="9"/>
      <c r="N2" s="9"/>
      <c r="O2" s="9"/>
      <c r="P2" s="11"/>
      <c r="Q2" s="11"/>
      <c r="R2" s="10">
        <v>100</v>
      </c>
      <c r="S2" s="10" t="s">
        <v>0</v>
      </c>
      <c r="T2" s="11"/>
      <c r="U2" s="11"/>
      <c r="V2" s="11"/>
      <c r="W2" s="11"/>
      <c r="X2" s="11"/>
      <c r="Y2" s="11"/>
      <c r="Z2" s="11"/>
      <c r="AA2" s="11"/>
      <c r="AB2" s="24"/>
      <c r="AC2" s="11"/>
      <c r="AD2" s="11"/>
      <c r="AE2" s="11"/>
      <c r="AF2" s="11"/>
      <c r="AG2" s="11"/>
      <c r="AH2" s="11"/>
      <c r="AI2" s="11"/>
    </row>
    <row r="3" spans="1:35" s="8" customFormat="1" ht="15.75">
      <c r="A3" s="9"/>
      <c r="B3" s="9"/>
      <c r="C3" s="9"/>
      <c r="D3" s="9"/>
      <c r="E3" s="9"/>
      <c r="F3" s="9"/>
      <c r="G3" s="9"/>
      <c r="H3" s="9"/>
      <c r="I3" s="9"/>
      <c r="J3" s="9"/>
      <c r="K3" s="9"/>
      <c r="L3" s="9"/>
      <c r="M3" s="9"/>
      <c r="N3" s="9"/>
      <c r="O3" s="9"/>
      <c r="P3" s="11"/>
      <c r="Q3" s="11"/>
      <c r="R3" s="10">
        <v>5000</v>
      </c>
      <c r="S3" s="10" t="s">
        <v>1</v>
      </c>
      <c r="T3" s="11"/>
      <c r="U3" s="11"/>
      <c r="V3" s="11"/>
      <c r="W3" s="11"/>
      <c r="X3" s="11"/>
      <c r="Y3" s="11"/>
      <c r="Z3" s="11"/>
      <c r="AA3" s="11"/>
      <c r="AB3" s="24"/>
      <c r="AC3" s="11"/>
      <c r="AD3" s="11"/>
      <c r="AE3" s="11"/>
      <c r="AF3" s="11"/>
      <c r="AG3" s="11"/>
      <c r="AH3" s="11"/>
      <c r="AI3" s="11"/>
    </row>
    <row r="4" spans="1:35" ht="36">
      <c r="A4" s="166" t="s">
        <v>2</v>
      </c>
      <c r="B4" s="166" t="s">
        <v>3</v>
      </c>
      <c r="C4" s="166" t="s">
        <v>4</v>
      </c>
      <c r="D4" s="166" t="s">
        <v>5</v>
      </c>
      <c r="E4" s="166" t="s">
        <v>6</v>
      </c>
      <c r="F4" s="166" t="s">
        <v>7</v>
      </c>
      <c r="G4" s="166" t="s">
        <v>8</v>
      </c>
      <c r="H4" s="166" t="s">
        <v>9</v>
      </c>
      <c r="I4" s="166" t="s">
        <v>10</v>
      </c>
      <c r="J4" s="177" t="s">
        <v>11</v>
      </c>
      <c r="K4" s="178"/>
      <c r="L4" s="179" t="s">
        <v>12</v>
      </c>
      <c r="M4" s="180"/>
      <c r="N4" s="180"/>
      <c r="O4" s="181"/>
      <c r="P4" s="182" t="s">
        <v>13</v>
      </c>
      <c r="Q4" s="183"/>
      <c r="R4" s="183"/>
      <c r="S4" s="183"/>
      <c r="T4" s="183"/>
      <c r="U4" s="183"/>
      <c r="V4" s="183"/>
      <c r="W4" s="183"/>
      <c r="X4" s="183"/>
      <c r="Y4" s="183"/>
      <c r="Z4" s="183"/>
      <c r="AA4" s="183"/>
      <c r="AB4" s="183"/>
      <c r="AC4" s="183"/>
      <c r="AD4" s="183"/>
      <c r="AE4" s="183"/>
      <c r="AF4" s="183"/>
      <c r="AG4" s="183"/>
      <c r="AH4" s="183"/>
      <c r="AI4" s="184"/>
    </row>
    <row r="5" spans="1:35" ht="36">
      <c r="A5" s="167"/>
      <c r="B5" s="167"/>
      <c r="C5" s="167"/>
      <c r="D5" s="167"/>
      <c r="E5" s="167"/>
      <c r="F5" s="167"/>
      <c r="G5" s="167"/>
      <c r="H5" s="167"/>
      <c r="I5" s="167"/>
      <c r="J5" s="166" t="s">
        <v>14</v>
      </c>
      <c r="K5" s="166" t="s">
        <v>15</v>
      </c>
      <c r="L5" s="17" t="s">
        <v>16</v>
      </c>
      <c r="M5" s="17" t="s">
        <v>17</v>
      </c>
      <c r="N5" s="17" t="s">
        <v>18</v>
      </c>
      <c r="O5" s="18" t="s">
        <v>19</v>
      </c>
      <c r="P5" s="169" t="s">
        <v>16</v>
      </c>
      <c r="Q5" s="170"/>
      <c r="R5" s="170"/>
      <c r="S5" s="170"/>
      <c r="T5" s="171"/>
      <c r="U5" s="169" t="s">
        <v>17</v>
      </c>
      <c r="V5" s="170"/>
      <c r="W5" s="170"/>
      <c r="X5" s="170"/>
      <c r="Y5" s="171"/>
      <c r="Z5" s="169" t="s">
        <v>18</v>
      </c>
      <c r="AA5" s="170"/>
      <c r="AB5" s="170"/>
      <c r="AC5" s="170"/>
      <c r="AD5" s="171"/>
      <c r="AE5" s="169" t="s">
        <v>19</v>
      </c>
      <c r="AF5" s="170"/>
      <c r="AG5" s="170"/>
      <c r="AH5" s="170"/>
      <c r="AI5" s="171"/>
    </row>
    <row r="6" spans="1:35" ht="63">
      <c r="A6" s="168"/>
      <c r="B6" s="168"/>
      <c r="C6" s="168"/>
      <c r="D6" s="168"/>
      <c r="E6" s="168"/>
      <c r="F6" s="168"/>
      <c r="G6" s="168"/>
      <c r="H6" s="168"/>
      <c r="I6" s="168"/>
      <c r="J6" s="168"/>
      <c r="K6" s="168"/>
      <c r="L6" s="19" t="s">
        <v>20</v>
      </c>
      <c r="M6" s="19" t="s">
        <v>20</v>
      </c>
      <c r="N6" s="19" t="s">
        <v>20</v>
      </c>
      <c r="O6" s="20" t="s">
        <v>20</v>
      </c>
      <c r="P6" s="12" t="s">
        <v>21</v>
      </c>
      <c r="Q6" s="12" t="s">
        <v>22</v>
      </c>
      <c r="R6" s="12" t="s">
        <v>23</v>
      </c>
      <c r="S6" s="13" t="s">
        <v>24</v>
      </c>
      <c r="T6" s="13" t="s">
        <v>25</v>
      </c>
      <c r="U6" s="12" t="s">
        <v>21</v>
      </c>
      <c r="V6" s="12" t="s">
        <v>22</v>
      </c>
      <c r="W6" s="12" t="s">
        <v>23</v>
      </c>
      <c r="X6" s="13" t="s">
        <v>24</v>
      </c>
      <c r="Y6" s="13" t="s">
        <v>25</v>
      </c>
      <c r="Z6" s="12" t="s">
        <v>21</v>
      </c>
      <c r="AA6" s="12" t="s">
        <v>22</v>
      </c>
      <c r="AB6" s="25" t="s">
        <v>23</v>
      </c>
      <c r="AC6" s="13" t="s">
        <v>24</v>
      </c>
      <c r="AD6" s="13" t="s">
        <v>25</v>
      </c>
      <c r="AE6" s="12" t="s">
        <v>21</v>
      </c>
      <c r="AF6" s="12" t="s">
        <v>22</v>
      </c>
      <c r="AG6" s="12" t="s">
        <v>23</v>
      </c>
      <c r="AH6" s="13" t="s">
        <v>24</v>
      </c>
      <c r="AI6" s="13" t="s">
        <v>25</v>
      </c>
    </row>
    <row r="7" spans="1:35" s="8" customFormat="1" ht="94.5">
      <c r="A7" s="172" t="s">
        <v>26</v>
      </c>
      <c r="B7" s="172" t="s">
        <v>27</v>
      </c>
      <c r="C7" s="175" t="s">
        <v>28</v>
      </c>
      <c r="D7" s="27" t="s">
        <v>29</v>
      </c>
      <c r="E7" s="27" t="s">
        <v>30</v>
      </c>
      <c r="F7" s="28" t="s">
        <v>31</v>
      </c>
      <c r="G7" s="27" t="s">
        <v>32</v>
      </c>
      <c r="H7" s="27" t="s">
        <v>33</v>
      </c>
      <c r="I7" s="27" t="s">
        <v>34</v>
      </c>
      <c r="J7" s="29">
        <v>44958</v>
      </c>
      <c r="K7" s="30">
        <v>45015</v>
      </c>
      <c r="L7" s="31">
        <v>1</v>
      </c>
      <c r="M7" s="31">
        <v>0</v>
      </c>
      <c r="N7" s="31">
        <v>0</v>
      </c>
      <c r="O7" s="27">
        <v>0</v>
      </c>
      <c r="P7" s="15">
        <v>0.01</v>
      </c>
      <c r="Q7" s="15">
        <v>1</v>
      </c>
      <c r="R7" s="36" t="s">
        <v>35</v>
      </c>
      <c r="S7" s="37"/>
      <c r="T7" s="36"/>
      <c r="U7" s="15"/>
      <c r="V7" s="15"/>
      <c r="W7" s="36"/>
      <c r="X7" s="37"/>
      <c r="Y7" s="36"/>
      <c r="Z7" s="38"/>
      <c r="AA7" s="15"/>
      <c r="AB7" s="48"/>
      <c r="AC7" s="40"/>
      <c r="AD7" s="39"/>
      <c r="AE7" s="15"/>
      <c r="AF7" s="15"/>
      <c r="AG7" s="41"/>
      <c r="AH7" s="37"/>
      <c r="AI7" s="46"/>
    </row>
    <row r="8" spans="1:35" s="8" customFormat="1" ht="157.5">
      <c r="A8" s="173"/>
      <c r="B8" s="173"/>
      <c r="C8" s="176"/>
      <c r="D8" s="27" t="s">
        <v>36</v>
      </c>
      <c r="E8" s="27" t="s">
        <v>37</v>
      </c>
      <c r="F8" s="28">
        <v>1</v>
      </c>
      <c r="G8" s="27" t="s">
        <v>38</v>
      </c>
      <c r="H8" s="27" t="s">
        <v>39</v>
      </c>
      <c r="I8" s="27" t="s">
        <v>40</v>
      </c>
      <c r="J8" s="29">
        <v>45017</v>
      </c>
      <c r="K8" s="30">
        <v>45291</v>
      </c>
      <c r="L8" s="32">
        <v>0</v>
      </c>
      <c r="M8" s="32">
        <v>0.33329999999999999</v>
      </c>
      <c r="N8" s="32">
        <v>0.33329999999999999</v>
      </c>
      <c r="O8" s="35">
        <v>0.33329999999999999</v>
      </c>
      <c r="P8" s="15"/>
      <c r="Q8" s="15"/>
      <c r="R8" s="15"/>
      <c r="S8" s="15"/>
      <c r="T8" s="15"/>
      <c r="U8" s="15"/>
      <c r="V8" s="15"/>
      <c r="W8" s="15"/>
      <c r="X8" s="15"/>
      <c r="Y8" s="15"/>
      <c r="Z8" s="43"/>
      <c r="AA8" s="15"/>
      <c r="AB8" s="49"/>
      <c r="AC8" s="44"/>
      <c r="AD8" s="44"/>
      <c r="AE8" s="15"/>
      <c r="AF8" s="15"/>
      <c r="AG8" s="41"/>
      <c r="AH8" s="37"/>
      <c r="AI8" s="46"/>
    </row>
    <row r="9" spans="1:35" s="8" customFormat="1" ht="126">
      <c r="A9" s="173"/>
      <c r="B9" s="173"/>
      <c r="C9" s="176"/>
      <c r="D9" s="27" t="s">
        <v>41</v>
      </c>
      <c r="E9" s="27" t="s">
        <v>42</v>
      </c>
      <c r="F9" s="33">
        <v>0.35</v>
      </c>
      <c r="G9" s="28" t="s">
        <v>43</v>
      </c>
      <c r="H9" s="27" t="s">
        <v>44</v>
      </c>
      <c r="I9" s="27" t="s">
        <v>40</v>
      </c>
      <c r="J9" s="29">
        <v>45017</v>
      </c>
      <c r="K9" s="30">
        <v>45291</v>
      </c>
      <c r="L9" s="32">
        <v>0</v>
      </c>
      <c r="M9" s="32">
        <v>0.11600000000000001</v>
      </c>
      <c r="N9" s="32">
        <v>0.11600000000000001</v>
      </c>
      <c r="O9" s="32">
        <v>0.11600000000000001</v>
      </c>
      <c r="P9" s="15"/>
      <c r="Q9" s="15"/>
      <c r="R9" s="15"/>
      <c r="S9" s="15"/>
      <c r="T9" s="15"/>
      <c r="U9" s="15"/>
      <c r="V9" s="15"/>
      <c r="W9" s="50"/>
      <c r="X9" s="42"/>
      <c r="Y9" s="51"/>
      <c r="Z9" s="43"/>
      <c r="AA9" s="15"/>
      <c r="AB9" s="52"/>
      <c r="AC9" s="45"/>
      <c r="AD9" s="44"/>
      <c r="AE9" s="15"/>
      <c r="AF9" s="15"/>
      <c r="AG9" s="41"/>
      <c r="AH9" s="37"/>
      <c r="AI9" s="46"/>
    </row>
    <row r="10" spans="1:35" s="8" customFormat="1" ht="126">
      <c r="A10" s="173"/>
      <c r="B10" s="173"/>
      <c r="C10" s="176"/>
      <c r="D10" s="27" t="s">
        <v>45</v>
      </c>
      <c r="E10" s="27" t="s">
        <v>42</v>
      </c>
      <c r="F10" s="28">
        <v>0.35</v>
      </c>
      <c r="G10" s="28" t="s">
        <v>46</v>
      </c>
      <c r="H10" s="27" t="s">
        <v>44</v>
      </c>
      <c r="I10" s="27" t="s">
        <v>40</v>
      </c>
      <c r="J10" s="29">
        <v>45017</v>
      </c>
      <c r="K10" s="30">
        <v>45291</v>
      </c>
      <c r="L10" s="32">
        <v>0</v>
      </c>
      <c r="M10" s="32">
        <v>0.11600000000000001</v>
      </c>
      <c r="N10" s="32">
        <v>0.11600000000000001</v>
      </c>
      <c r="O10" s="32">
        <v>0.11600000000000001</v>
      </c>
      <c r="P10" s="15"/>
      <c r="Q10" s="15"/>
      <c r="R10" s="15"/>
      <c r="S10" s="15"/>
      <c r="T10" s="15"/>
      <c r="U10" s="15"/>
      <c r="V10" s="15"/>
      <c r="W10" s="50"/>
      <c r="X10" s="42"/>
      <c r="Y10" s="53"/>
      <c r="Z10" s="43"/>
      <c r="AA10" s="15"/>
      <c r="AB10" s="52"/>
      <c r="AC10" s="45"/>
      <c r="AD10" s="44"/>
      <c r="AE10" s="15"/>
      <c r="AF10" s="15"/>
      <c r="AG10" s="41"/>
      <c r="AH10" s="37"/>
      <c r="AI10" s="41"/>
    </row>
    <row r="11" spans="1:35" s="8" customFormat="1" ht="126">
      <c r="A11" s="173"/>
      <c r="B11" s="173"/>
      <c r="C11" s="176"/>
      <c r="D11" s="27" t="s">
        <v>47</v>
      </c>
      <c r="E11" s="27" t="s">
        <v>42</v>
      </c>
      <c r="F11" s="28">
        <v>0.35</v>
      </c>
      <c r="G11" s="28" t="s">
        <v>48</v>
      </c>
      <c r="H11" s="27" t="s">
        <v>44</v>
      </c>
      <c r="I11" s="27" t="s">
        <v>40</v>
      </c>
      <c r="J11" s="29">
        <v>45017</v>
      </c>
      <c r="K11" s="30">
        <v>45291</v>
      </c>
      <c r="L11" s="32">
        <v>0</v>
      </c>
      <c r="M11" s="32">
        <v>0.11600000000000001</v>
      </c>
      <c r="N11" s="32">
        <v>0.11600000000000001</v>
      </c>
      <c r="O11" s="32">
        <v>0.11600000000000001</v>
      </c>
      <c r="P11" s="15"/>
      <c r="Q11" s="15"/>
      <c r="R11" s="15"/>
      <c r="S11" s="15"/>
      <c r="T11" s="15"/>
      <c r="U11" s="15"/>
      <c r="V11" s="15"/>
      <c r="W11" s="50"/>
      <c r="X11" s="42"/>
      <c r="Y11" s="54"/>
      <c r="Z11" s="43"/>
      <c r="AA11" s="15"/>
      <c r="AB11" s="52"/>
      <c r="AC11" s="45"/>
      <c r="AD11" s="44"/>
      <c r="AE11" s="15"/>
      <c r="AF11" s="15"/>
      <c r="AG11" s="41"/>
      <c r="AH11" s="37"/>
      <c r="AI11" s="41"/>
    </row>
    <row r="12" spans="1:35" s="8" customFormat="1" ht="180">
      <c r="A12" s="173"/>
      <c r="B12" s="173"/>
      <c r="C12" s="176"/>
      <c r="D12" s="27" t="s">
        <v>49</v>
      </c>
      <c r="E12" s="27" t="s">
        <v>50</v>
      </c>
      <c r="F12" s="28" t="s">
        <v>51</v>
      </c>
      <c r="G12" s="28" t="s">
        <v>52</v>
      </c>
      <c r="H12" s="27" t="s">
        <v>53</v>
      </c>
      <c r="I12" s="27" t="s">
        <v>34</v>
      </c>
      <c r="J12" s="29">
        <v>45047</v>
      </c>
      <c r="K12" s="30">
        <v>45291</v>
      </c>
      <c r="L12" s="34" t="s">
        <v>54</v>
      </c>
      <c r="M12" s="34" t="s">
        <v>55</v>
      </c>
      <c r="N12" s="34" t="s">
        <v>54</v>
      </c>
      <c r="O12" s="27" t="s">
        <v>55</v>
      </c>
      <c r="P12" s="47">
        <v>1</v>
      </c>
      <c r="Q12" s="15">
        <v>1</v>
      </c>
      <c r="R12" s="61" t="s">
        <v>56</v>
      </c>
      <c r="S12" s="37"/>
      <c r="T12" s="36"/>
      <c r="U12" s="47"/>
      <c r="V12" s="15"/>
      <c r="W12" s="36"/>
      <c r="X12" s="42"/>
      <c r="Y12" s="36"/>
      <c r="Z12" s="43"/>
      <c r="AA12" s="15"/>
      <c r="AB12" s="55"/>
      <c r="AC12" s="45"/>
      <c r="AD12" s="56"/>
      <c r="AE12" s="15"/>
      <c r="AF12" s="15"/>
      <c r="AG12" s="41"/>
      <c r="AH12" s="37"/>
      <c r="AI12" s="46"/>
    </row>
    <row r="13" spans="1:35" s="8" customFormat="1" ht="135">
      <c r="A13" s="173"/>
      <c r="B13" s="173"/>
      <c r="C13" s="176"/>
      <c r="D13" s="27" t="s">
        <v>57</v>
      </c>
      <c r="E13" s="27" t="s">
        <v>58</v>
      </c>
      <c r="F13" s="28" t="s">
        <v>59</v>
      </c>
      <c r="G13" s="28" t="s">
        <v>60</v>
      </c>
      <c r="H13" s="27" t="s">
        <v>53</v>
      </c>
      <c r="I13" s="27" t="s">
        <v>34</v>
      </c>
      <c r="J13" s="29">
        <v>45047</v>
      </c>
      <c r="K13" s="30">
        <v>45291</v>
      </c>
      <c r="L13" s="34" t="s">
        <v>54</v>
      </c>
      <c r="M13" s="34" t="s">
        <v>55</v>
      </c>
      <c r="N13" s="34" t="s">
        <v>54</v>
      </c>
      <c r="O13" s="27" t="s">
        <v>55</v>
      </c>
      <c r="P13" s="47">
        <v>1</v>
      </c>
      <c r="Q13" s="15">
        <v>1</v>
      </c>
      <c r="R13" s="62" t="s">
        <v>61</v>
      </c>
      <c r="S13" s="37"/>
      <c r="T13" s="36"/>
      <c r="U13" s="15"/>
      <c r="V13" s="15"/>
      <c r="W13" s="36"/>
      <c r="X13" s="42"/>
      <c r="Y13" s="36"/>
      <c r="Z13" s="43"/>
      <c r="AA13" s="21"/>
      <c r="AB13" s="57"/>
      <c r="AC13" s="45"/>
      <c r="AD13" s="44"/>
      <c r="AE13" s="15"/>
      <c r="AF13" s="15"/>
      <c r="AG13" s="41"/>
      <c r="AH13" s="37"/>
      <c r="AI13" s="46"/>
    </row>
    <row r="14" spans="1:35" s="8" customFormat="1" ht="94.5">
      <c r="A14" s="173"/>
      <c r="B14" s="173"/>
      <c r="C14" s="176"/>
      <c r="D14" s="27" t="s">
        <v>62</v>
      </c>
      <c r="E14" s="27" t="s">
        <v>63</v>
      </c>
      <c r="F14" s="28">
        <v>1</v>
      </c>
      <c r="G14" s="27" t="s">
        <v>64</v>
      </c>
      <c r="H14" s="27" t="s">
        <v>65</v>
      </c>
      <c r="I14" s="27" t="s">
        <v>40</v>
      </c>
      <c r="J14" s="29">
        <v>44593</v>
      </c>
      <c r="K14" s="29">
        <v>44926</v>
      </c>
      <c r="L14" s="28">
        <v>1</v>
      </c>
      <c r="M14" s="28">
        <v>1</v>
      </c>
      <c r="N14" s="28">
        <v>1</v>
      </c>
      <c r="O14" s="35">
        <v>1</v>
      </c>
      <c r="P14" s="15"/>
      <c r="Q14" s="15"/>
      <c r="R14" s="36"/>
      <c r="S14" s="37"/>
      <c r="T14" s="36"/>
      <c r="U14" s="15"/>
      <c r="V14" s="15"/>
      <c r="W14" s="36"/>
      <c r="X14" s="42"/>
      <c r="Y14" s="36"/>
      <c r="Z14" s="58"/>
      <c r="AA14" s="22"/>
      <c r="AB14" s="55"/>
      <c r="AC14" s="59"/>
      <c r="AD14" s="44"/>
      <c r="AE14" s="15"/>
      <c r="AF14" s="15"/>
      <c r="AG14" s="41"/>
      <c r="AH14" s="37"/>
      <c r="AI14" s="60"/>
    </row>
    <row r="15" spans="1:35" s="8" customFormat="1" ht="93" customHeight="1">
      <c r="A15" s="173"/>
      <c r="B15" s="173"/>
      <c r="C15" s="176"/>
      <c r="D15" s="27" t="s">
        <v>66</v>
      </c>
      <c r="E15" s="27" t="s">
        <v>67</v>
      </c>
      <c r="F15" s="28">
        <v>1</v>
      </c>
      <c r="G15" s="27" t="s">
        <v>67</v>
      </c>
      <c r="H15" s="27" t="s">
        <v>68</v>
      </c>
      <c r="I15" s="27" t="s">
        <v>34</v>
      </c>
      <c r="J15" s="29">
        <v>44927</v>
      </c>
      <c r="K15" s="29">
        <v>45015</v>
      </c>
      <c r="L15" s="28">
        <v>1</v>
      </c>
      <c r="M15" s="28">
        <v>0</v>
      </c>
      <c r="N15" s="28">
        <v>0</v>
      </c>
      <c r="O15" s="35">
        <v>0</v>
      </c>
      <c r="P15" s="15">
        <v>1</v>
      </c>
      <c r="Q15" s="15">
        <v>1</v>
      </c>
      <c r="R15" s="15" t="s">
        <v>69</v>
      </c>
      <c r="S15" s="15"/>
      <c r="T15" s="15"/>
      <c r="U15" s="15"/>
      <c r="V15" s="15"/>
      <c r="W15" s="15"/>
      <c r="X15" s="15"/>
      <c r="Y15" s="15"/>
      <c r="Z15" s="43"/>
      <c r="AA15" s="23"/>
      <c r="AB15" s="15"/>
      <c r="AC15" s="45"/>
      <c r="AD15" s="45"/>
      <c r="AE15" s="15"/>
      <c r="AF15" s="15"/>
      <c r="AG15" s="41"/>
      <c r="AH15" s="37"/>
      <c r="AI15" s="37"/>
    </row>
    <row r="16" spans="1:35" s="8" customFormat="1" ht="126.75" customHeight="1">
      <c r="A16" s="174"/>
      <c r="B16" s="174"/>
      <c r="C16" s="176"/>
      <c r="D16" s="27" t="s">
        <v>70</v>
      </c>
      <c r="E16" s="27" t="s">
        <v>71</v>
      </c>
      <c r="F16" s="28">
        <v>0.9</v>
      </c>
      <c r="G16" s="27" t="s">
        <v>72</v>
      </c>
      <c r="H16" s="27" t="s">
        <v>73</v>
      </c>
      <c r="I16" s="27" t="s">
        <v>74</v>
      </c>
      <c r="J16" s="29">
        <v>45017</v>
      </c>
      <c r="K16" s="29">
        <v>45291</v>
      </c>
      <c r="L16" s="32">
        <v>0</v>
      </c>
      <c r="M16" s="33">
        <v>0.3</v>
      </c>
      <c r="N16" s="33">
        <v>0.3</v>
      </c>
      <c r="O16" s="35">
        <v>0.3</v>
      </c>
      <c r="P16" s="15">
        <v>0.17</v>
      </c>
      <c r="Q16" s="15">
        <v>1</v>
      </c>
      <c r="R16" s="36" t="s">
        <v>75</v>
      </c>
      <c r="S16" s="37"/>
      <c r="T16" s="36"/>
      <c r="U16" s="15"/>
      <c r="V16" s="15"/>
      <c r="W16" s="36"/>
      <c r="X16" s="42"/>
      <c r="Y16" s="36"/>
      <c r="Z16" s="43"/>
      <c r="AA16" s="15"/>
      <c r="AB16" s="55"/>
      <c r="AC16" s="45"/>
      <c r="AD16" s="44"/>
      <c r="AE16" s="15"/>
      <c r="AF16" s="15"/>
      <c r="AG16" s="41"/>
      <c r="AH16" s="37"/>
      <c r="AI16" s="46"/>
    </row>
  </sheetData>
  <mergeCells count="21">
    <mergeCell ref="Z5:AD5"/>
    <mergeCell ref="AE5:AI5"/>
    <mergeCell ref="A7:A16"/>
    <mergeCell ref="B7:B16"/>
    <mergeCell ref="C7:C16"/>
    <mergeCell ref="G4:G6"/>
    <mergeCell ref="H4:H6"/>
    <mergeCell ref="I4:I6"/>
    <mergeCell ref="J4:K4"/>
    <mergeCell ref="L4:O4"/>
    <mergeCell ref="P4:AI4"/>
    <mergeCell ref="J5:J6"/>
    <mergeCell ref="K5:K6"/>
    <mergeCell ref="P5:T5"/>
    <mergeCell ref="U5:Y5"/>
    <mergeCell ref="A4:A6"/>
    <mergeCell ref="B4:B6"/>
    <mergeCell ref="C4:C6"/>
    <mergeCell ref="D4:D6"/>
    <mergeCell ref="E4:E6"/>
    <mergeCell ref="F4:F6"/>
  </mergeCells>
  <dataValidations count="2">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R7 R16 R14" xr:uid="{CDB9A46D-5818-4A5D-AE4A-103879BC13EC}">
      <formula1>100</formula1>
      <formula2>5000</formula2>
    </dataValidation>
    <dataValidation type="list" allowBlank="1" showInputMessage="1" showErrorMessage="1" errorTitle="Error Reporte validado" error="Debe escoger alguna de las dos opciones disponibles." promptTitle="Reporte validado" sqref="AH7:AH16 X7 S7 S12:S14 X9:X14 X16 S16" xr:uid="{D09509A0-0D15-4465-A677-B5F4B2095B26}">
      <formula1>$S$2:$S$3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22"/>
  <sheetViews>
    <sheetView showGridLines="0" tabSelected="1" topLeftCell="B14" zoomScale="60" zoomScaleNormal="60" workbookViewId="0">
      <selection activeCell="E16" sqref="E16"/>
    </sheetView>
  </sheetViews>
  <sheetFormatPr defaultColWidth="11.42578125" defaultRowHeight="15"/>
  <cols>
    <col min="1" max="1" width="22.28515625" style="76" customWidth="1"/>
    <col min="2" max="2" width="35.7109375" style="76" customWidth="1"/>
    <col min="3" max="3" width="57.85546875" style="76" customWidth="1"/>
    <col min="4" max="5" width="45.140625" style="76" customWidth="1"/>
    <col min="6" max="6" width="36" style="76" customWidth="1"/>
    <col min="7" max="7" width="23.42578125" style="76" customWidth="1"/>
    <col min="8" max="8" width="22.85546875" style="76" customWidth="1"/>
    <col min="9" max="9" width="23.85546875" style="76" customWidth="1"/>
    <col min="10" max="10" width="17.7109375" style="76" customWidth="1"/>
    <col min="11" max="11" width="22.7109375" style="76" hidden="1" customWidth="1"/>
    <col min="12" max="14" width="17.7109375" style="76" hidden="1" customWidth="1"/>
    <col min="15" max="15" width="11.42578125" style="75" hidden="1" customWidth="1"/>
    <col min="16" max="16" width="17" style="75" hidden="1" customWidth="1"/>
    <col min="17" max="17" width="54.85546875" style="75" hidden="1" customWidth="1"/>
    <col min="18" max="18" width="13.28515625" style="75" hidden="1" customWidth="1"/>
    <col min="19" max="19" width="37.7109375" style="75" hidden="1" customWidth="1"/>
    <col min="20" max="20" width="19.42578125" style="75" customWidth="1"/>
    <col min="21" max="21" width="21.42578125" style="75" customWidth="1"/>
    <col min="22" max="22" width="98.140625" style="75" customWidth="1"/>
    <col min="23" max="23" width="27.28515625" style="75" hidden="1" customWidth="1"/>
    <col min="24" max="24" width="56.85546875" style="75" customWidth="1"/>
    <col min="25" max="25" width="19.42578125" style="75" hidden="1" customWidth="1"/>
    <col min="26" max="26" width="16" style="75" hidden="1" customWidth="1"/>
    <col min="27" max="27" width="126" style="75" hidden="1" customWidth="1"/>
    <col min="28" max="28" width="10.28515625" style="75" hidden="1" customWidth="1"/>
    <col min="29" max="29" width="33" style="75" hidden="1" customWidth="1"/>
    <col min="30" max="30" width="9.140625" style="75" hidden="1" customWidth="1"/>
    <col min="31" max="31" width="21.42578125" style="75" hidden="1" customWidth="1"/>
    <col min="32" max="32" width="69.7109375" style="75" hidden="1" customWidth="1"/>
    <col min="33" max="33" width="14.28515625" style="75" hidden="1" customWidth="1"/>
    <col min="34" max="34" width="59.7109375" style="75" hidden="1" customWidth="1"/>
    <col min="35" max="35" width="11.42578125" style="76" customWidth="1"/>
    <col min="36" max="16384" width="11.42578125" style="76"/>
  </cols>
  <sheetData>
    <row r="1" spans="1:39" s="70" customFormat="1" ht="34.5">
      <c r="A1" s="67"/>
      <c r="B1" s="67"/>
      <c r="C1" s="67"/>
      <c r="D1" s="67"/>
      <c r="E1" s="67"/>
      <c r="F1" s="67"/>
      <c r="G1" s="67"/>
      <c r="H1" s="67"/>
      <c r="I1" s="67"/>
      <c r="J1" s="67"/>
      <c r="K1" s="67"/>
      <c r="L1" s="67"/>
      <c r="M1" s="67"/>
      <c r="N1" s="67"/>
      <c r="O1" s="68"/>
      <c r="P1" s="68"/>
      <c r="Q1" s="69">
        <v>100</v>
      </c>
      <c r="R1" s="69" t="s">
        <v>0</v>
      </c>
      <c r="S1" s="68"/>
      <c r="T1" s="194" t="s">
        <v>13</v>
      </c>
      <c r="U1" s="195"/>
      <c r="V1" s="195"/>
      <c r="W1" s="195"/>
      <c r="X1" s="195"/>
      <c r="Y1" s="195"/>
      <c r="Z1" s="195"/>
      <c r="AA1" s="195"/>
      <c r="AB1" s="195"/>
      <c r="AC1" s="195"/>
      <c r="AD1" s="195"/>
      <c r="AE1" s="195"/>
      <c r="AF1" s="195"/>
      <c r="AG1" s="195"/>
      <c r="AH1" s="195"/>
      <c r="AI1" s="195"/>
      <c r="AJ1" s="195"/>
      <c r="AK1" s="195"/>
      <c r="AL1" s="195"/>
      <c r="AM1" s="196"/>
    </row>
    <row r="2" spans="1:39" s="70" customFormat="1">
      <c r="A2" s="71"/>
      <c r="B2" s="67"/>
      <c r="C2" s="67"/>
      <c r="D2" s="67"/>
      <c r="E2" s="67"/>
      <c r="F2" s="67"/>
      <c r="G2" s="67"/>
      <c r="H2" s="67"/>
      <c r="I2" s="67"/>
      <c r="J2" s="67"/>
      <c r="K2" s="67"/>
      <c r="L2" s="67"/>
      <c r="M2" s="67"/>
      <c r="N2" s="67"/>
      <c r="O2" s="68"/>
      <c r="P2" s="68"/>
      <c r="Q2" s="69">
        <v>5000</v>
      </c>
      <c r="R2" s="69" t="s">
        <v>1</v>
      </c>
      <c r="S2" s="68"/>
      <c r="T2" s="68"/>
      <c r="U2" s="68"/>
      <c r="V2" s="68"/>
      <c r="W2" s="68"/>
      <c r="X2" s="68"/>
      <c r="Y2" s="68"/>
      <c r="Z2" s="68"/>
      <c r="AA2" s="68"/>
      <c r="AB2" s="68"/>
      <c r="AC2" s="68"/>
      <c r="AD2" s="68"/>
      <c r="AE2" s="68"/>
      <c r="AF2" s="68"/>
      <c r="AG2" s="68"/>
      <c r="AH2" s="68"/>
    </row>
    <row r="3" spans="1:39" ht="36.75" customHeight="1">
      <c r="A3" s="72"/>
      <c r="B3" s="72"/>
      <c r="C3" s="73"/>
      <c r="D3" s="72"/>
      <c r="E3" s="72"/>
      <c r="F3" s="74"/>
      <c r="G3" s="74"/>
      <c r="H3" s="74"/>
      <c r="I3" s="197" t="s">
        <v>11</v>
      </c>
      <c r="J3" s="198"/>
      <c r="K3" s="199" t="s">
        <v>12</v>
      </c>
      <c r="L3" s="200"/>
      <c r="M3" s="200"/>
      <c r="N3" s="201"/>
      <c r="T3" s="191" t="s">
        <v>17</v>
      </c>
      <c r="U3" s="192"/>
      <c r="V3" s="192"/>
      <c r="W3" s="192"/>
      <c r="X3" s="193"/>
    </row>
    <row r="4" spans="1:39" ht="49.5" customHeight="1">
      <c r="A4" s="77" t="s">
        <v>76</v>
      </c>
      <c r="B4" s="74" t="s">
        <v>77</v>
      </c>
      <c r="C4" s="74" t="s">
        <v>78</v>
      </c>
      <c r="D4" s="74" t="s">
        <v>79</v>
      </c>
      <c r="E4" s="77" t="s">
        <v>80</v>
      </c>
      <c r="F4" s="74" t="s">
        <v>81</v>
      </c>
      <c r="G4" s="74" t="s">
        <v>9</v>
      </c>
      <c r="H4" s="74" t="s">
        <v>10</v>
      </c>
      <c r="I4" s="78" t="s">
        <v>14</v>
      </c>
      <c r="J4" s="79" t="s">
        <v>15</v>
      </c>
      <c r="K4" s="80" t="s">
        <v>16</v>
      </c>
      <c r="L4" s="80" t="s">
        <v>17</v>
      </c>
      <c r="M4" s="80" t="s">
        <v>18</v>
      </c>
      <c r="N4" s="81" t="s">
        <v>19</v>
      </c>
      <c r="O4" s="191" t="s">
        <v>16</v>
      </c>
      <c r="P4" s="192"/>
      <c r="Q4" s="192"/>
      <c r="R4" s="192"/>
      <c r="S4" s="193"/>
      <c r="T4" s="82" t="s">
        <v>21</v>
      </c>
      <c r="U4" s="82" t="s">
        <v>22</v>
      </c>
      <c r="V4" s="82" t="s">
        <v>23</v>
      </c>
      <c r="W4" s="82" t="s">
        <v>24</v>
      </c>
      <c r="X4" s="82" t="s">
        <v>82</v>
      </c>
      <c r="Y4" s="191" t="s">
        <v>18</v>
      </c>
      <c r="Z4" s="192"/>
      <c r="AA4" s="192"/>
      <c r="AB4" s="192"/>
      <c r="AC4" s="193"/>
      <c r="AD4" s="191" t="s">
        <v>19</v>
      </c>
      <c r="AE4" s="192"/>
      <c r="AF4" s="192"/>
      <c r="AG4" s="192"/>
      <c r="AH4" s="193"/>
    </row>
    <row r="5" spans="1:39" s="70" customFormat="1" ht="54">
      <c r="A5" s="186" t="s">
        <v>83</v>
      </c>
      <c r="B5" s="188" t="s">
        <v>84</v>
      </c>
      <c r="C5" s="83" t="s">
        <v>85</v>
      </c>
      <c r="D5" s="84" t="s">
        <v>86</v>
      </c>
      <c r="E5" s="84" t="s">
        <v>87</v>
      </c>
      <c r="F5" s="85" t="s">
        <v>86</v>
      </c>
      <c r="G5" s="86" t="s">
        <v>88</v>
      </c>
      <c r="H5" s="87" t="s">
        <v>89</v>
      </c>
      <c r="I5" s="88">
        <v>45689</v>
      </c>
      <c r="J5" s="88">
        <v>45747</v>
      </c>
      <c r="K5" s="89">
        <v>1</v>
      </c>
      <c r="L5" s="90"/>
      <c r="M5" s="90"/>
      <c r="N5" s="91"/>
      <c r="O5" s="92"/>
      <c r="P5" s="93">
        <v>0</v>
      </c>
      <c r="Q5" s="94" t="s">
        <v>90</v>
      </c>
      <c r="R5" s="86" t="s">
        <v>1</v>
      </c>
      <c r="S5" s="95" t="s">
        <v>91</v>
      </c>
      <c r="T5" s="92">
        <v>1</v>
      </c>
      <c r="U5" s="96"/>
      <c r="V5" s="97" t="s">
        <v>92</v>
      </c>
      <c r="W5" s="91"/>
      <c r="X5" s="98" t="s">
        <v>93</v>
      </c>
      <c r="Y5" s="99"/>
      <c r="Z5" s="96"/>
      <c r="AA5" s="100"/>
      <c r="AB5" s="101"/>
      <c r="AC5" s="102"/>
      <c r="AD5" s="96"/>
      <c r="AE5" s="96"/>
      <c r="AF5" s="103"/>
      <c r="AG5" s="91"/>
      <c r="AH5" s="104"/>
    </row>
    <row r="6" spans="1:39" s="70" customFormat="1" ht="187.5" customHeight="1">
      <c r="A6" s="186"/>
      <c r="B6" s="188"/>
      <c r="C6" s="94" t="s">
        <v>94</v>
      </c>
      <c r="D6" s="105" t="s">
        <v>95</v>
      </c>
      <c r="E6" s="106" t="s">
        <v>87</v>
      </c>
      <c r="F6" s="107" t="s">
        <v>95</v>
      </c>
      <c r="G6" s="91" t="s">
        <v>88</v>
      </c>
      <c r="H6" s="108" t="s">
        <v>89</v>
      </c>
      <c r="I6" s="88">
        <v>45689</v>
      </c>
      <c r="J6" s="88">
        <v>45747</v>
      </c>
      <c r="K6" s="89">
        <v>1</v>
      </c>
      <c r="L6" s="89"/>
      <c r="M6" s="89"/>
      <c r="N6" s="89"/>
      <c r="O6" s="96"/>
      <c r="P6" s="93">
        <v>0</v>
      </c>
      <c r="Q6" s="94" t="s">
        <v>96</v>
      </c>
      <c r="R6" s="86" t="s">
        <v>1</v>
      </c>
      <c r="S6" s="95" t="s">
        <v>91</v>
      </c>
      <c r="T6" s="96">
        <v>1</v>
      </c>
      <c r="U6" s="96"/>
      <c r="V6" s="91" t="s">
        <v>97</v>
      </c>
      <c r="W6" s="109"/>
      <c r="X6" s="98" t="s">
        <v>93</v>
      </c>
      <c r="Y6" s="99"/>
      <c r="Z6" s="96"/>
      <c r="AA6" s="110"/>
      <c r="AB6" s="101"/>
      <c r="AC6" s="102"/>
      <c r="AD6" s="99"/>
      <c r="AE6" s="96"/>
      <c r="AF6" s="103"/>
      <c r="AG6" s="111"/>
      <c r="AH6" s="104"/>
    </row>
    <row r="7" spans="1:39" s="70" customFormat="1" ht="137.25" customHeight="1">
      <c r="A7" s="186"/>
      <c r="B7" s="188"/>
      <c r="C7" s="94" t="s">
        <v>98</v>
      </c>
      <c r="D7" s="105" t="s">
        <v>99</v>
      </c>
      <c r="E7" s="106" t="s">
        <v>87</v>
      </c>
      <c r="F7" s="112" t="s">
        <v>99</v>
      </c>
      <c r="G7" s="107" t="s">
        <v>100</v>
      </c>
      <c r="H7" s="108" t="s">
        <v>40</v>
      </c>
      <c r="I7" s="88">
        <v>45748</v>
      </c>
      <c r="J7" s="88">
        <v>46022</v>
      </c>
      <c r="K7" s="89"/>
      <c r="L7" s="89">
        <v>0.4</v>
      </c>
      <c r="M7" s="89">
        <v>0.3</v>
      </c>
      <c r="N7" s="113">
        <v>0.3</v>
      </c>
      <c r="O7" s="96"/>
      <c r="P7" s="105" t="s">
        <v>88</v>
      </c>
      <c r="Q7" s="94" t="s">
        <v>101</v>
      </c>
      <c r="R7" s="86"/>
      <c r="S7" s="95"/>
      <c r="T7" s="96">
        <v>1</v>
      </c>
      <c r="U7" s="96"/>
      <c r="V7" s="112" t="s">
        <v>102</v>
      </c>
      <c r="W7" s="109"/>
      <c r="X7" s="98" t="s">
        <v>93</v>
      </c>
      <c r="Y7" s="99"/>
      <c r="Z7" s="114"/>
      <c r="AA7" s="115"/>
      <c r="AB7" s="101"/>
      <c r="AC7" s="102"/>
      <c r="AD7" s="99"/>
      <c r="AE7" s="96"/>
      <c r="AF7" s="103"/>
      <c r="AG7" s="111"/>
      <c r="AH7" s="103"/>
    </row>
    <row r="8" spans="1:39" s="70" customFormat="1" ht="148.5" customHeight="1">
      <c r="A8" s="187"/>
      <c r="B8" s="189"/>
      <c r="C8" s="116" t="s">
        <v>103</v>
      </c>
      <c r="D8" s="105" t="s">
        <v>104</v>
      </c>
      <c r="E8" s="106" t="s">
        <v>87</v>
      </c>
      <c r="F8" s="108" t="s">
        <v>104</v>
      </c>
      <c r="G8" s="108" t="s">
        <v>88</v>
      </c>
      <c r="H8" s="108" t="s">
        <v>89</v>
      </c>
      <c r="I8" s="88">
        <v>46023</v>
      </c>
      <c r="J8" s="88">
        <v>46112</v>
      </c>
      <c r="K8" s="117"/>
      <c r="L8" s="117"/>
      <c r="M8" s="117"/>
      <c r="N8" s="118"/>
      <c r="O8" s="96"/>
      <c r="P8" s="105" t="s">
        <v>88</v>
      </c>
      <c r="Q8" s="94" t="s">
        <v>105</v>
      </c>
      <c r="R8" s="86"/>
      <c r="S8" s="95"/>
      <c r="T8" s="96"/>
      <c r="U8" s="96"/>
      <c r="V8" s="103"/>
      <c r="W8" s="109"/>
      <c r="X8" s="119"/>
      <c r="Y8" s="99"/>
      <c r="Z8" s="96"/>
      <c r="AA8" s="120"/>
      <c r="AB8" s="101"/>
      <c r="AC8" s="102"/>
      <c r="AD8" s="99"/>
      <c r="AE8" s="96"/>
      <c r="AF8" s="103"/>
      <c r="AG8" s="91"/>
      <c r="AH8" s="103"/>
    </row>
    <row r="9" spans="1:39" s="70" customFormat="1" ht="165" customHeight="1">
      <c r="A9" s="185" t="s">
        <v>106</v>
      </c>
      <c r="B9" s="190" t="s">
        <v>107</v>
      </c>
      <c r="C9" s="116" t="s">
        <v>108</v>
      </c>
      <c r="D9" s="105" t="s">
        <v>109</v>
      </c>
      <c r="E9" s="105" t="s">
        <v>110</v>
      </c>
      <c r="F9" s="108" t="s">
        <v>109</v>
      </c>
      <c r="G9" s="108" t="s">
        <v>88</v>
      </c>
      <c r="H9" s="108" t="s">
        <v>89</v>
      </c>
      <c r="I9" s="121">
        <v>45748</v>
      </c>
      <c r="J9" s="121">
        <v>45838</v>
      </c>
      <c r="K9" s="89">
        <v>1</v>
      </c>
      <c r="L9" s="89"/>
      <c r="M9" s="89"/>
      <c r="N9" s="89"/>
      <c r="O9" s="96"/>
      <c r="P9" s="112">
        <v>1</v>
      </c>
      <c r="Q9" s="94" t="s">
        <v>111</v>
      </c>
      <c r="R9" s="86" t="s">
        <v>0</v>
      </c>
      <c r="S9" s="95" t="s">
        <v>112</v>
      </c>
      <c r="T9" s="96">
        <v>1</v>
      </c>
      <c r="U9" s="96">
        <v>1</v>
      </c>
      <c r="V9" s="157"/>
      <c r="W9" s="158"/>
      <c r="X9" s="159"/>
      <c r="Y9" s="99"/>
      <c r="Z9" s="96"/>
      <c r="AA9" s="115"/>
      <c r="AB9" s="101"/>
      <c r="AC9" s="115"/>
      <c r="AD9" s="99"/>
      <c r="AE9" s="96"/>
      <c r="AF9" s="103"/>
      <c r="AG9" s="111"/>
      <c r="AH9" s="104"/>
    </row>
    <row r="10" spans="1:39" s="70" customFormat="1" ht="176.25" customHeight="1">
      <c r="A10" s="186"/>
      <c r="B10" s="188"/>
      <c r="C10" s="116" t="s">
        <v>113</v>
      </c>
      <c r="D10" s="105" t="s">
        <v>114</v>
      </c>
      <c r="E10" s="105" t="s">
        <v>110</v>
      </c>
      <c r="F10" s="122" t="s">
        <v>114</v>
      </c>
      <c r="G10" s="122" t="s">
        <v>100</v>
      </c>
      <c r="H10" s="108" t="s">
        <v>40</v>
      </c>
      <c r="I10" s="123">
        <v>45748</v>
      </c>
      <c r="J10" s="123">
        <v>46022</v>
      </c>
      <c r="K10" s="89"/>
      <c r="L10" s="124" t="s">
        <v>115</v>
      </c>
      <c r="M10" s="124" t="s">
        <v>116</v>
      </c>
      <c r="N10" s="107">
        <v>0.3</v>
      </c>
      <c r="O10" s="96"/>
      <c r="P10" s="105" t="s">
        <v>88</v>
      </c>
      <c r="Q10" s="94" t="s">
        <v>101</v>
      </c>
      <c r="R10" s="86"/>
      <c r="S10" s="95"/>
      <c r="T10" s="125"/>
      <c r="U10" s="96">
        <v>1</v>
      </c>
      <c r="V10" s="155" t="s">
        <v>117</v>
      </c>
      <c r="W10" s="109"/>
      <c r="X10" s="159" t="s">
        <v>118</v>
      </c>
      <c r="Y10" s="99"/>
      <c r="Z10" s="126"/>
      <c r="AA10" s="127"/>
      <c r="AB10" s="101"/>
      <c r="AC10" s="102"/>
      <c r="AD10" s="128"/>
      <c r="AE10" s="96"/>
      <c r="AF10" s="103"/>
      <c r="AG10" s="91"/>
      <c r="AH10" s="104"/>
    </row>
    <row r="11" spans="1:39" s="70" customFormat="1" ht="221.25" customHeight="1">
      <c r="A11" s="186"/>
      <c r="B11" s="188"/>
      <c r="C11" s="116" t="s">
        <v>119</v>
      </c>
      <c r="D11" s="105" t="s">
        <v>120</v>
      </c>
      <c r="E11" s="105" t="s">
        <v>121</v>
      </c>
      <c r="F11" s="122" t="s">
        <v>120</v>
      </c>
      <c r="G11" s="122" t="s">
        <v>88</v>
      </c>
      <c r="H11" s="108" t="s">
        <v>89</v>
      </c>
      <c r="I11" s="88">
        <v>45748</v>
      </c>
      <c r="J11" s="88">
        <v>45838</v>
      </c>
      <c r="K11" s="124"/>
      <c r="L11" s="89">
        <v>1</v>
      </c>
      <c r="M11" s="89"/>
      <c r="N11" s="113"/>
      <c r="O11" s="96"/>
      <c r="P11" s="105" t="s">
        <v>88</v>
      </c>
      <c r="Q11" s="94" t="s">
        <v>101</v>
      </c>
      <c r="R11" s="86"/>
      <c r="S11" s="95"/>
      <c r="T11" s="96">
        <v>0.5</v>
      </c>
      <c r="U11" s="96"/>
      <c r="V11" s="155" t="s">
        <v>122</v>
      </c>
      <c r="W11" s="109"/>
      <c r="X11" s="98" t="s">
        <v>123</v>
      </c>
      <c r="Y11" s="130"/>
      <c r="Z11" s="131"/>
      <c r="AA11" s="115"/>
      <c r="AB11" s="132"/>
      <c r="AC11" s="102"/>
      <c r="AD11" s="99"/>
      <c r="AE11" s="96"/>
      <c r="AF11" s="103"/>
      <c r="AG11" s="111"/>
      <c r="AH11" s="133"/>
    </row>
    <row r="12" spans="1:39" s="70" customFormat="1" ht="246" customHeight="1">
      <c r="A12" s="187"/>
      <c r="B12" s="189"/>
      <c r="C12" s="116" t="s">
        <v>124</v>
      </c>
      <c r="D12" s="105" t="s">
        <v>120</v>
      </c>
      <c r="E12" s="105" t="s">
        <v>121</v>
      </c>
      <c r="F12" s="108" t="s">
        <v>120</v>
      </c>
      <c r="G12" s="122" t="s">
        <v>88</v>
      </c>
      <c r="H12" s="108" t="s">
        <v>89</v>
      </c>
      <c r="I12" s="88">
        <v>45839</v>
      </c>
      <c r="J12" s="88">
        <v>46022</v>
      </c>
      <c r="K12" s="124"/>
      <c r="L12" s="89"/>
      <c r="M12" s="89">
        <v>0.5</v>
      </c>
      <c r="N12" s="113">
        <v>0.5</v>
      </c>
      <c r="O12" s="96"/>
      <c r="P12" s="105" t="s">
        <v>88</v>
      </c>
      <c r="Q12" s="94" t="s">
        <v>125</v>
      </c>
      <c r="R12" s="86"/>
      <c r="S12" s="95"/>
      <c r="T12" s="96">
        <v>0.5</v>
      </c>
      <c r="U12" s="96"/>
      <c r="V12" s="97" t="s">
        <v>126</v>
      </c>
      <c r="W12" s="109"/>
      <c r="X12" s="129"/>
      <c r="Y12" s="99"/>
      <c r="Z12" s="92"/>
      <c r="AA12" s="115"/>
      <c r="AB12" s="101"/>
      <c r="AC12" s="101"/>
      <c r="AD12" s="96"/>
      <c r="AE12" s="96"/>
      <c r="AF12" s="103"/>
      <c r="AG12" s="91"/>
      <c r="AH12" s="91"/>
    </row>
    <row r="13" spans="1:39" s="70" customFormat="1" ht="409.5" customHeight="1">
      <c r="A13" s="185" t="s">
        <v>127</v>
      </c>
      <c r="B13" s="185" t="s">
        <v>128</v>
      </c>
      <c r="C13" s="94" t="s">
        <v>129</v>
      </c>
      <c r="D13" s="105" t="s">
        <v>130</v>
      </c>
      <c r="E13" s="106" t="s">
        <v>87</v>
      </c>
      <c r="F13" s="108" t="s">
        <v>130</v>
      </c>
      <c r="G13" s="122" t="s">
        <v>131</v>
      </c>
      <c r="H13" s="108" t="s">
        <v>89</v>
      </c>
      <c r="I13" s="88">
        <v>45689</v>
      </c>
      <c r="J13" s="88">
        <v>45747</v>
      </c>
      <c r="K13" s="124" t="s">
        <v>132</v>
      </c>
      <c r="L13" s="89"/>
      <c r="M13" s="89"/>
      <c r="N13" s="113"/>
      <c r="O13" s="96"/>
      <c r="P13" s="112">
        <v>1</v>
      </c>
      <c r="Q13" s="94" t="s">
        <v>133</v>
      </c>
      <c r="R13" s="86" t="s">
        <v>0</v>
      </c>
      <c r="S13" s="95" t="s">
        <v>134</v>
      </c>
      <c r="T13" s="156"/>
      <c r="U13" s="156"/>
      <c r="V13" s="160" t="s">
        <v>135</v>
      </c>
      <c r="W13" s="109"/>
      <c r="X13" s="134"/>
      <c r="Y13" s="99"/>
      <c r="Z13" s="96"/>
      <c r="AA13" s="135"/>
      <c r="AB13" s="101"/>
      <c r="AC13" s="102"/>
      <c r="AD13" s="96"/>
      <c r="AE13" s="96"/>
      <c r="AF13" s="136"/>
      <c r="AG13" s="111"/>
      <c r="AH13" s="137"/>
    </row>
    <row r="14" spans="1:39" s="70" customFormat="1" ht="232.5" customHeight="1">
      <c r="A14" s="186"/>
      <c r="B14" s="186"/>
      <c r="C14" s="94" t="s">
        <v>136</v>
      </c>
      <c r="D14" s="105" t="s">
        <v>137</v>
      </c>
      <c r="E14" s="106" t="s">
        <v>87</v>
      </c>
      <c r="F14" s="108" t="s">
        <v>137</v>
      </c>
      <c r="G14" s="122" t="s">
        <v>88</v>
      </c>
      <c r="H14" s="108" t="s">
        <v>89</v>
      </c>
      <c r="I14" s="88">
        <v>45689</v>
      </c>
      <c r="J14" s="88">
        <v>45747</v>
      </c>
      <c r="K14" s="124" t="s">
        <v>132</v>
      </c>
      <c r="L14" s="89"/>
      <c r="M14" s="89"/>
      <c r="N14" s="113"/>
      <c r="O14" s="96"/>
      <c r="P14" s="112">
        <v>0.77</v>
      </c>
      <c r="Q14" s="94" t="s">
        <v>138</v>
      </c>
      <c r="R14" s="86" t="s">
        <v>1</v>
      </c>
      <c r="S14" s="95" t="s">
        <v>139</v>
      </c>
      <c r="T14" s="156"/>
      <c r="U14" s="156"/>
      <c r="V14" s="161"/>
      <c r="W14" s="109"/>
      <c r="X14" s="134"/>
      <c r="Y14" s="99"/>
      <c r="Z14" s="96"/>
      <c r="AA14" s="139"/>
      <c r="AB14" s="101"/>
      <c r="AC14" s="102"/>
      <c r="AD14" s="96"/>
      <c r="AE14" s="96"/>
      <c r="AF14" s="136"/>
      <c r="AG14" s="91"/>
      <c r="AH14" s="137"/>
    </row>
    <row r="15" spans="1:39" ht="408.75" customHeight="1">
      <c r="A15" s="187"/>
      <c r="B15" s="187"/>
      <c r="C15" s="162" t="s">
        <v>140</v>
      </c>
      <c r="D15" s="91" t="s">
        <v>141</v>
      </c>
      <c r="E15" s="163" t="s">
        <v>87</v>
      </c>
      <c r="F15" s="108" t="s">
        <v>141</v>
      </c>
      <c r="G15" s="122" t="s">
        <v>100</v>
      </c>
      <c r="H15" s="108" t="s">
        <v>40</v>
      </c>
      <c r="I15" s="164">
        <v>45748</v>
      </c>
      <c r="J15" s="165">
        <v>46022</v>
      </c>
      <c r="K15" s="124"/>
      <c r="L15" s="89">
        <v>0.3</v>
      </c>
      <c r="M15" s="89">
        <v>0.4</v>
      </c>
      <c r="N15" s="112">
        <v>0.3</v>
      </c>
      <c r="O15" s="96"/>
      <c r="P15" s="91" t="s">
        <v>88</v>
      </c>
      <c r="Q15" s="162" t="s">
        <v>101</v>
      </c>
      <c r="R15" s="86"/>
      <c r="S15" s="95"/>
      <c r="T15" s="96">
        <v>1</v>
      </c>
      <c r="U15" s="96">
        <v>1</v>
      </c>
      <c r="V15" s="103" t="s">
        <v>142</v>
      </c>
      <c r="W15" s="109"/>
      <c r="X15" s="134"/>
      <c r="Y15" s="99"/>
      <c r="Z15" s="96"/>
      <c r="AA15" s="135"/>
      <c r="AB15" s="101"/>
      <c r="AC15" s="102"/>
      <c r="AD15" s="96"/>
      <c r="AE15" s="96"/>
      <c r="AF15" s="136"/>
      <c r="AG15" s="91"/>
      <c r="AH15" s="137"/>
    </row>
    <row r="16" spans="1:39" s="70" customFormat="1" ht="160.5" customHeight="1">
      <c r="A16" s="185" t="s">
        <v>143</v>
      </c>
      <c r="B16" s="185" t="s">
        <v>144</v>
      </c>
      <c r="C16" s="94" t="s">
        <v>145</v>
      </c>
      <c r="D16" s="105" t="s">
        <v>146</v>
      </c>
      <c r="E16" s="105" t="s">
        <v>147</v>
      </c>
      <c r="F16" s="108" t="s">
        <v>146</v>
      </c>
      <c r="G16" s="122" t="s">
        <v>131</v>
      </c>
      <c r="H16" s="108" t="s">
        <v>89</v>
      </c>
      <c r="I16" s="121">
        <v>45689</v>
      </c>
      <c r="J16" s="121">
        <v>45746</v>
      </c>
      <c r="K16" s="124" t="s">
        <v>132</v>
      </c>
      <c r="L16" s="89"/>
      <c r="M16" s="89"/>
      <c r="N16" s="113"/>
      <c r="O16" s="96"/>
      <c r="P16" s="112">
        <v>0</v>
      </c>
      <c r="Q16" s="140" t="s">
        <v>148</v>
      </c>
      <c r="R16" s="86" t="s">
        <v>1</v>
      </c>
      <c r="S16" s="95" t="s">
        <v>149</v>
      </c>
      <c r="T16" s="96">
        <v>1</v>
      </c>
      <c r="U16" s="96"/>
      <c r="V16" s="138" t="s">
        <v>150</v>
      </c>
      <c r="W16" s="109"/>
      <c r="X16" s="134"/>
      <c r="Y16" s="99"/>
      <c r="Z16" s="96"/>
      <c r="AA16" s="139"/>
      <c r="AB16" s="101"/>
      <c r="AC16" s="102"/>
      <c r="AD16" s="96"/>
      <c r="AE16" s="96"/>
      <c r="AF16" s="136"/>
      <c r="AG16" s="91"/>
      <c r="AH16" s="137"/>
    </row>
    <row r="17" spans="1:35" ht="122.25">
      <c r="A17" s="186"/>
      <c r="B17" s="186"/>
      <c r="C17" s="94" t="s">
        <v>151</v>
      </c>
      <c r="D17" s="105" t="s">
        <v>137</v>
      </c>
      <c r="E17" s="105" t="s">
        <v>147</v>
      </c>
      <c r="F17" s="108" t="s">
        <v>137</v>
      </c>
      <c r="G17" s="122" t="s">
        <v>88</v>
      </c>
      <c r="H17" s="108" t="s">
        <v>89</v>
      </c>
      <c r="I17" s="121">
        <v>45689</v>
      </c>
      <c r="J17" s="121">
        <v>45746</v>
      </c>
      <c r="K17" s="124" t="s">
        <v>132</v>
      </c>
      <c r="L17" s="89"/>
      <c r="M17" s="89"/>
      <c r="N17" s="113"/>
      <c r="O17" s="96"/>
      <c r="P17" s="112">
        <v>0</v>
      </c>
      <c r="Q17" s="140" t="s">
        <v>152</v>
      </c>
      <c r="R17" s="86" t="s">
        <v>1</v>
      </c>
      <c r="S17" s="95" t="s">
        <v>149</v>
      </c>
      <c r="T17" s="96">
        <v>1</v>
      </c>
      <c r="U17" s="96"/>
      <c r="V17" s="138" t="s">
        <v>153</v>
      </c>
      <c r="W17" s="109"/>
      <c r="X17" s="134"/>
      <c r="Y17" s="99"/>
      <c r="Z17" s="96"/>
      <c r="AA17" s="135"/>
      <c r="AB17" s="101"/>
      <c r="AC17" s="102"/>
      <c r="AD17" s="96"/>
      <c r="AE17" s="96"/>
      <c r="AF17" s="136"/>
      <c r="AG17" s="111"/>
      <c r="AH17" s="137"/>
    </row>
    <row r="18" spans="1:35" ht="335.25">
      <c r="A18" s="186"/>
      <c r="B18" s="186"/>
      <c r="C18" s="94" t="s">
        <v>154</v>
      </c>
      <c r="D18" s="105" t="s">
        <v>141</v>
      </c>
      <c r="E18" s="105" t="s">
        <v>147</v>
      </c>
      <c r="F18" s="122" t="s">
        <v>141</v>
      </c>
      <c r="G18" s="122" t="s">
        <v>100</v>
      </c>
      <c r="H18" s="122" t="s">
        <v>40</v>
      </c>
      <c r="I18" s="141">
        <v>45748</v>
      </c>
      <c r="J18" s="142">
        <v>46022</v>
      </c>
      <c r="K18" s="124"/>
      <c r="L18" s="89">
        <v>0.3</v>
      </c>
      <c r="M18" s="89">
        <v>0.4</v>
      </c>
      <c r="N18" s="113">
        <v>0.3</v>
      </c>
      <c r="O18" s="126"/>
      <c r="P18" s="105" t="s">
        <v>88</v>
      </c>
      <c r="Q18" s="94" t="s">
        <v>101</v>
      </c>
      <c r="R18" s="143"/>
      <c r="S18" s="95"/>
      <c r="T18" s="126">
        <v>0.3</v>
      </c>
      <c r="U18" s="126"/>
      <c r="V18" s="144" t="s">
        <v>155</v>
      </c>
      <c r="W18" s="145"/>
      <c r="X18" s="119"/>
      <c r="Y18" s="146"/>
      <c r="Z18" s="126"/>
      <c r="AA18" s="147"/>
      <c r="AB18" s="148"/>
      <c r="AC18" s="149"/>
      <c r="AD18" s="126"/>
      <c r="AE18" s="126"/>
      <c r="AF18" s="150"/>
      <c r="AG18" s="151"/>
      <c r="AH18" s="152"/>
    </row>
    <row r="19" spans="1:35" ht="30.75">
      <c r="A19" s="187"/>
      <c r="B19" s="187"/>
      <c r="C19" s="94" t="s">
        <v>156</v>
      </c>
      <c r="D19" s="105" t="s">
        <v>157</v>
      </c>
      <c r="E19" s="105" t="s">
        <v>121</v>
      </c>
      <c r="F19" s="108" t="s">
        <v>157</v>
      </c>
      <c r="G19" s="108" t="s">
        <v>88</v>
      </c>
      <c r="H19" s="108" t="s">
        <v>89</v>
      </c>
      <c r="I19" s="88">
        <v>45931</v>
      </c>
      <c r="J19" s="88">
        <v>46022</v>
      </c>
      <c r="K19" s="124"/>
      <c r="L19" s="89"/>
      <c r="M19" s="89"/>
      <c r="N19" s="113">
        <v>1</v>
      </c>
      <c r="O19" s="91"/>
      <c r="P19" s="105" t="s">
        <v>88</v>
      </c>
      <c r="Q19" s="94" t="s">
        <v>158</v>
      </c>
      <c r="R19" s="91"/>
      <c r="S19" s="95"/>
      <c r="T19" s="107"/>
      <c r="U19" s="114"/>
      <c r="V19" s="91"/>
      <c r="W19" s="91"/>
      <c r="X19" s="91"/>
      <c r="Y19" s="91"/>
      <c r="Z19" s="114"/>
      <c r="AA19" s="91"/>
      <c r="AB19" s="91"/>
      <c r="AC19" s="91"/>
      <c r="AD19" s="91"/>
      <c r="AE19" s="91"/>
      <c r="AF19" s="91"/>
      <c r="AG19" s="91"/>
      <c r="AH19" s="91"/>
      <c r="AI19" s="153" t="e">
        <f>(P19+U19+Z19+AE19)/4</f>
        <v>#VALUE!</v>
      </c>
    </row>
    <row r="22" spans="1:35">
      <c r="N22" s="154">
        <f>(K19+L19+M19+N19)/4</f>
        <v>0.25</v>
      </c>
    </row>
  </sheetData>
  <autoFilter ref="A4:AM19" xr:uid="{00000000-0001-0000-0E00-000000000000}">
    <filterColumn colId="14" showButton="0"/>
    <filterColumn colId="15" showButton="0"/>
    <filterColumn colId="16" showButton="0"/>
    <filterColumn colId="17" showButton="0"/>
    <filterColumn colId="24" showButton="0"/>
    <filterColumn colId="25" showButton="0"/>
    <filterColumn colId="26" showButton="0"/>
    <filterColumn colId="27" showButton="0"/>
    <filterColumn colId="29" showButton="0"/>
    <filterColumn colId="30" showButton="0"/>
    <filterColumn colId="31" showButton="0"/>
    <filterColumn colId="32" showButton="0"/>
  </autoFilter>
  <mergeCells count="15">
    <mergeCell ref="AD4:AH4"/>
    <mergeCell ref="T1:AM1"/>
    <mergeCell ref="I3:J3"/>
    <mergeCell ref="O4:S4"/>
    <mergeCell ref="K3:N3"/>
    <mergeCell ref="T3:X3"/>
    <mergeCell ref="Y4:AC4"/>
    <mergeCell ref="A13:A15"/>
    <mergeCell ref="B13:B15"/>
    <mergeCell ref="A16:A19"/>
    <mergeCell ref="A5:A8"/>
    <mergeCell ref="B5:B8"/>
    <mergeCell ref="A9:A12"/>
    <mergeCell ref="B9:B12"/>
    <mergeCell ref="B16:B19"/>
  </mergeCells>
  <dataValidations count="2">
    <dataValidation type="list" allowBlank="1" showInputMessage="1" showErrorMessage="1" errorTitle="Error Reporte validado" error="Debe escoger alguna de las dos opciones disponibles." promptTitle="Reporte validado" sqref="AG5:AG18 W5:W18 R5:R18" xr:uid="{F38C379E-F74C-4A5D-8376-3ADC43A08F10}">
      <formula1>$R$1:$R$2</formula1>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Q5 Q14 Q16:Q17" xr:uid="{B231655F-73F0-4D7E-B027-4EB532904AF5}">
      <formula1>100</formula1>
      <formula2>5000</formula2>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80"/>
  </sheetPr>
  <dimension ref="A1:I22"/>
  <sheetViews>
    <sheetView zoomScaleNormal="100" zoomScaleSheetLayoutView="100" workbookViewId="0">
      <selection activeCell="B5" sqref="B5"/>
    </sheetView>
  </sheetViews>
  <sheetFormatPr defaultColWidth="11.42578125" defaultRowHeight="12.75"/>
  <cols>
    <col min="1" max="1" width="8.42578125" customWidth="1"/>
    <col min="2" max="2" width="10.140625" bestFit="1" customWidth="1"/>
    <col min="3" max="3" width="35" customWidth="1"/>
    <col min="9" max="9" width="5" customWidth="1"/>
  </cols>
  <sheetData>
    <row r="1" spans="1:9">
      <c r="A1" s="202" t="s">
        <v>159</v>
      </c>
      <c r="B1" s="203"/>
      <c r="C1" s="203"/>
    </row>
    <row r="2" spans="1:9" ht="39" customHeight="1">
      <c r="A2" s="63" t="s">
        <v>160</v>
      </c>
      <c r="B2" s="63" t="s">
        <v>161</v>
      </c>
      <c r="C2" s="63" t="s">
        <v>162</v>
      </c>
      <c r="I2" s="7"/>
    </row>
    <row r="3" spans="1:9" ht="38.25">
      <c r="A3" s="64">
        <v>1</v>
      </c>
      <c r="B3" s="65">
        <v>45621</v>
      </c>
      <c r="C3" s="66" t="s">
        <v>163</v>
      </c>
      <c r="I3" s="7"/>
    </row>
    <row r="4" spans="1:9">
      <c r="I4" s="7"/>
    </row>
    <row r="5" spans="1:9">
      <c r="I5" s="7"/>
    </row>
    <row r="6" spans="1:9">
      <c r="I6" s="7"/>
    </row>
    <row r="7" spans="1:9">
      <c r="I7" s="7"/>
    </row>
    <row r="8" spans="1:9">
      <c r="I8" s="7"/>
    </row>
    <row r="9" spans="1:9">
      <c r="I9" s="7"/>
    </row>
    <row r="10" spans="1:9">
      <c r="I10" s="7"/>
    </row>
    <row r="11" spans="1:9">
      <c r="I11" s="7"/>
    </row>
    <row r="12" spans="1:9">
      <c r="I12" s="7"/>
    </row>
    <row r="13" spans="1:9">
      <c r="I13" s="7"/>
    </row>
    <row r="14" spans="1:9">
      <c r="I14" s="7"/>
    </row>
    <row r="15" spans="1:9">
      <c r="I15" s="7"/>
    </row>
    <row r="16" spans="1:9">
      <c r="I16" s="7"/>
    </row>
    <row r="17" spans="9:9">
      <c r="I17" s="7"/>
    </row>
    <row r="18" spans="9:9">
      <c r="I18" s="7"/>
    </row>
    <row r="19" spans="9:9">
      <c r="I19" s="7"/>
    </row>
    <row r="20" spans="9:9">
      <c r="I20" s="7"/>
    </row>
    <row r="21" spans="9:9">
      <c r="I21" s="7"/>
    </row>
    <row r="22" spans="9:9">
      <c r="I22" s="7"/>
    </row>
  </sheetData>
  <mergeCells count="1">
    <mergeCell ref="A1:C1"/>
  </mergeCell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F1CC-DE0A-46FB-903E-F7B326DA0AF3}">
  <dimension ref="A1:A2"/>
  <sheetViews>
    <sheetView workbookViewId="0">
      <selection activeCell="O34" sqref="O34"/>
    </sheetView>
  </sheetViews>
  <sheetFormatPr defaultColWidth="11.42578125" defaultRowHeight="12.75"/>
  <sheetData>
    <row r="1" spans="1:1">
      <c r="A1" s="3" t="s">
        <v>0</v>
      </c>
    </row>
    <row r="2" spans="1:1">
      <c r="A2" s="3" t="s">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defaultColWidth="10.7109375" defaultRowHeight="12.75"/>
  <cols>
    <col min="3" max="3" width="16.42578125" customWidth="1"/>
  </cols>
  <sheetData>
    <row r="1" spans="1:15" ht="12.75" customHeight="1">
      <c r="A1" s="208" t="s">
        <v>164</v>
      </c>
      <c r="B1" s="207" t="s">
        <v>165</v>
      </c>
      <c r="C1" s="208" t="s">
        <v>166</v>
      </c>
      <c r="D1" s="208" t="s">
        <v>167</v>
      </c>
      <c r="E1" s="208" t="s">
        <v>168</v>
      </c>
      <c r="F1" s="208" t="s">
        <v>169</v>
      </c>
      <c r="G1" s="208" t="s">
        <v>170</v>
      </c>
      <c r="H1" s="207" t="s">
        <v>171</v>
      </c>
      <c r="I1" s="204" t="s">
        <v>172</v>
      </c>
      <c r="J1" s="206"/>
      <c r="K1" s="204" t="s">
        <v>173</v>
      </c>
      <c r="L1" s="205"/>
      <c r="M1" s="205"/>
      <c r="N1" s="205"/>
      <c r="O1" s="206"/>
    </row>
    <row r="2" spans="1:15" ht="90">
      <c r="A2" s="209"/>
      <c r="B2" s="207"/>
      <c r="C2" s="209"/>
      <c r="D2" s="209"/>
      <c r="E2" s="209"/>
      <c r="F2" s="209"/>
      <c r="G2" s="209"/>
      <c r="H2" s="207"/>
      <c r="I2" s="16" t="s">
        <v>174</v>
      </c>
      <c r="J2" s="16" t="s">
        <v>175</v>
      </c>
      <c r="K2" s="1" t="s">
        <v>176</v>
      </c>
      <c r="L2" s="1" t="s">
        <v>177</v>
      </c>
      <c r="M2" s="2" t="s">
        <v>178</v>
      </c>
      <c r="N2" s="1" t="s">
        <v>179</v>
      </c>
      <c r="O2" s="16" t="s">
        <v>180</v>
      </c>
    </row>
    <row r="3" spans="1:15" ht="12.75" customHeight="1">
      <c r="A3" s="6" t="s">
        <v>181</v>
      </c>
      <c r="B3" t="s">
        <v>182</v>
      </c>
      <c r="M3" s="3" t="s">
        <v>183</v>
      </c>
    </row>
    <row r="4" spans="1:15" ht="12.75" customHeight="1">
      <c r="A4" s="6" t="s">
        <v>184</v>
      </c>
      <c r="B4" t="s">
        <v>185</v>
      </c>
      <c r="M4" s="4" t="s">
        <v>186</v>
      </c>
    </row>
    <row r="5" spans="1:15" ht="12.75" customHeight="1">
      <c r="A5" s="6" t="s">
        <v>187</v>
      </c>
      <c r="B5" t="s">
        <v>188</v>
      </c>
      <c r="M5" s="5" t="s">
        <v>189</v>
      </c>
    </row>
    <row r="6" spans="1:15" ht="12.75" customHeight="1">
      <c r="A6" s="6" t="s">
        <v>190</v>
      </c>
      <c r="B6" t="s">
        <v>191</v>
      </c>
      <c r="M6" s="4" t="s">
        <v>192</v>
      </c>
    </row>
    <row r="7" spans="1:15" ht="12.75" customHeight="1">
      <c r="A7" s="6" t="s">
        <v>193</v>
      </c>
      <c r="M7" s="5" t="s">
        <v>194</v>
      </c>
    </row>
    <row r="8" spans="1:15" ht="12.75" customHeight="1">
      <c r="A8" s="6" t="s">
        <v>195</v>
      </c>
      <c r="M8" s="4" t="s">
        <v>196</v>
      </c>
    </row>
    <row r="9" spans="1:15" ht="12.75" customHeight="1">
      <c r="A9" s="6" t="s">
        <v>197</v>
      </c>
      <c r="M9" s="5" t="s">
        <v>198</v>
      </c>
    </row>
    <row r="10" spans="1:15" ht="12.75" customHeight="1">
      <c r="M10" s="4" t="s">
        <v>199</v>
      </c>
    </row>
    <row r="11" spans="1:15" ht="12.75" customHeight="1">
      <c r="M11" s="5" t="s">
        <v>200</v>
      </c>
    </row>
    <row r="12" spans="1:15" ht="12.75" customHeight="1">
      <c r="M12" s="4" t="s">
        <v>201</v>
      </c>
    </row>
    <row r="13" spans="1:15" ht="12.75" customHeight="1">
      <c r="M13" s="5" t="s">
        <v>202</v>
      </c>
    </row>
    <row r="14" spans="1:15" ht="12.75" customHeight="1">
      <c r="M14" s="4" t="s">
        <v>203</v>
      </c>
    </row>
    <row r="15" spans="1:15" ht="12.75" customHeight="1">
      <c r="M15" s="5" t="s">
        <v>204</v>
      </c>
    </row>
    <row r="16" spans="1:15" ht="12.75" customHeight="1">
      <c r="M16" s="4" t="s">
        <v>205</v>
      </c>
    </row>
    <row r="17" spans="13:13" ht="12.75" customHeight="1">
      <c r="M17" s="5" t="s">
        <v>206</v>
      </c>
    </row>
    <row r="18" spans="13:13" ht="12.75" customHeight="1">
      <c r="M18" s="5" t="s">
        <v>207</v>
      </c>
    </row>
    <row r="19" spans="13:13" ht="12.75" customHeight="1">
      <c r="M19" s="4" t="s">
        <v>208</v>
      </c>
    </row>
    <row r="20" spans="13:13" ht="12.75" customHeight="1">
      <c r="M20" s="5" t="s">
        <v>209</v>
      </c>
    </row>
    <row r="21" spans="13:13" ht="12.75" customHeight="1">
      <c r="M21" s="4" t="s">
        <v>210</v>
      </c>
    </row>
    <row r="22" spans="13:13" ht="12.75" customHeight="1">
      <c r="M22" s="5" t="s">
        <v>211</v>
      </c>
    </row>
    <row r="23" spans="13:13" ht="12.75" customHeight="1">
      <c r="M23" s="4" t="s">
        <v>212</v>
      </c>
    </row>
    <row r="24" spans="13:13" ht="12.75" customHeight="1">
      <c r="M24" s="5" t="s">
        <v>213</v>
      </c>
    </row>
    <row r="25" spans="13:13" ht="12.75" customHeight="1">
      <c r="M25" s="4" t="s">
        <v>214</v>
      </c>
    </row>
    <row r="26" spans="13:13" ht="12.75" customHeight="1">
      <c r="M26" s="5" t="s">
        <v>215</v>
      </c>
    </row>
    <row r="27" spans="13:13" ht="12.75" customHeight="1">
      <c r="M27" s="4" t="s">
        <v>216</v>
      </c>
    </row>
    <row r="28" spans="13:13" ht="12.75" customHeight="1">
      <c r="M28" s="5" t="s">
        <v>217</v>
      </c>
    </row>
    <row r="29" spans="13:13" ht="12.75" customHeight="1">
      <c r="M29" s="4" t="s">
        <v>218</v>
      </c>
    </row>
    <row r="30" spans="13:13" ht="12.75" customHeight="1">
      <c r="M30" s="4" t="s">
        <v>219</v>
      </c>
    </row>
    <row r="31" spans="13:13" ht="12.75" customHeight="1">
      <c r="M31" s="5" t="s">
        <v>220</v>
      </c>
    </row>
    <row r="32" spans="13:13" ht="12.75" customHeight="1">
      <c r="M32" s="4" t="s">
        <v>221</v>
      </c>
    </row>
    <row r="33" spans="13:13" ht="12.75" customHeight="1">
      <c r="M33" s="5" t="s">
        <v>222</v>
      </c>
    </row>
    <row r="34" spans="13:13" ht="12.75" customHeight="1">
      <c r="M34" s="4" t="s">
        <v>223</v>
      </c>
    </row>
    <row r="35" spans="13:13" ht="12.75" customHeight="1">
      <c r="M35" s="5" t="s">
        <v>224</v>
      </c>
    </row>
    <row r="36" spans="13:13" ht="12.75" customHeight="1">
      <c r="M36" s="4" t="s">
        <v>225</v>
      </c>
    </row>
    <row r="37" spans="13:13" ht="12.75" customHeight="1">
      <c r="M37" s="5" t="s">
        <v>226</v>
      </c>
    </row>
    <row r="38" spans="13:13" ht="12.75" customHeight="1">
      <c r="M38" s="4" t="s">
        <v>227</v>
      </c>
    </row>
    <row r="39" spans="13:13" ht="12.75" customHeight="1">
      <c r="M39" s="5" t="s">
        <v>228</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3EF50D634152409E62760EDF6BDEB0" ma:contentTypeVersion="15" ma:contentTypeDescription="Crear nuevo documento." ma:contentTypeScope="" ma:versionID="f67b04ac72482f888944e54eaf66ff4e">
  <xsd:schema xmlns:xsd="http://www.w3.org/2001/XMLSchema" xmlns:xs="http://www.w3.org/2001/XMLSchema" xmlns:p="http://schemas.microsoft.com/office/2006/metadata/properties" xmlns:ns2="edb2d03a-b0ac-4019-aba2-8f266c5a37b9" xmlns:ns3="dab95841-2a5b-4d06-988e-dcb998e97977" targetNamespace="http://schemas.microsoft.com/office/2006/metadata/properties" ma:root="true" ma:fieldsID="1d92bdee7e8dab5c5c2f42c7e5c23b0b" ns2:_="" ns3:_="">
    <xsd:import namespace="edb2d03a-b0ac-4019-aba2-8f266c5a37b9"/>
    <xsd:import namespace="dab95841-2a5b-4d06-988e-dcb998e979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2d03a-b0ac-4019-aba2-8f266c5a3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3f6cc16-641d-429b-a009-b19071f4101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b95841-2a5b-4d06-988e-dcb998e979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a1d8d6-86e6-4b2c-9465-7d73c19857bf}" ma:internalName="TaxCatchAll" ma:showField="CatchAllData" ma:web="dab95841-2a5b-4d06-988e-dcb998e9797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b2d03a-b0ac-4019-aba2-8f266c5a37b9">
      <Terms xmlns="http://schemas.microsoft.com/office/infopath/2007/PartnerControls"/>
    </lcf76f155ced4ddcb4097134ff3c332f>
    <TaxCatchAll xmlns="dab95841-2a5b-4d06-988e-dcb998e97977" xsi:nil="true"/>
    <MediaLengthInSeconds xmlns="edb2d03a-b0ac-4019-aba2-8f266c5a37b9" xsi:nil="true"/>
    <SharedWithUsers xmlns="dab95841-2a5b-4d06-988e-dcb998e97977">
      <UserInfo>
        <DisplayName/>
        <AccountId xsi:nil="true"/>
        <AccountType/>
      </UserInfo>
    </SharedWithUsers>
  </documentManagement>
</p:properties>
</file>

<file path=customXml/itemProps1.xml><?xml version="1.0" encoding="utf-8"?>
<ds:datastoreItem xmlns:ds="http://schemas.openxmlformats.org/officeDocument/2006/customXml" ds:itemID="{25D481F4-81A8-432F-AA2D-3694A48152D5}"/>
</file>

<file path=customXml/itemProps2.xml><?xml version="1.0" encoding="utf-8"?>
<ds:datastoreItem xmlns:ds="http://schemas.openxmlformats.org/officeDocument/2006/customXml" ds:itemID="{168EC93F-96BC-4E96-B8A1-AAD8EA1E2B41}"/>
</file>

<file path=customXml/itemProps3.xml><?xml version="1.0" encoding="utf-8"?>
<ds:datastoreItem xmlns:ds="http://schemas.openxmlformats.org/officeDocument/2006/customXml" ds:itemID="{492F8411-93EC-4201-A614-F2C25C7AFA34}"/>
</file>

<file path=docMetadata/LabelInfo.xml><?xml version="1.0" encoding="utf-8"?>
<clbl:labelList xmlns:clbl="http://schemas.microsoft.com/office/2020/mipLabelMetadata">
  <clbl:label id="{52b498cd-7a81-4486-9103-65b5717baee6}" enabled="1" method="Privilege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Camara de comercio de cartagena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Usuario invitado</cp:lastModifiedBy>
  <cp:revision/>
  <dcterms:created xsi:type="dcterms:W3CDTF">2008-08-05T17:06:18Z</dcterms:created>
  <dcterms:modified xsi:type="dcterms:W3CDTF">2025-10-01T20:04:52Z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0x010100233EF50D634152409E62760EDF6BDEB0</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xd_Signature">
    <vt:bool>false</vt:bool>
  </property>
  <property fmtid="{D5CDD505-2E9C-101B-9397-08002B2CF9AE}" pid="18" name="TriggerFlowInfo">
    <vt:lpwstr/>
  </property>
</Properties>
</file>