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showInkAnnotation="0" codeName="ThisWorkbook"/>
  <mc:AlternateContent xmlns:mc="http://schemas.openxmlformats.org/markup-compatibility/2006">
    <mc:Choice Requires="x15">
      <x15ac:absPath xmlns:x15ac="http://schemas.microsoft.com/office/spreadsheetml/2010/11/ac" url="https://alimentosparaaprender-my.sharepoint.com/personal/vgalindo_uapa-pae_gov_co/Documents/Escritorio/7. PAS/2025/"/>
    </mc:Choice>
  </mc:AlternateContent>
  <xr:revisionPtr revIDLastSave="49" documentId="13_ncr:1_{2CAC3E22-C735-4831-812A-0ADD7449D21C}" xr6:coauthVersionLast="47" xr6:coauthVersionMax="47" xr10:uidLastSave="{62C58D25-B632-493C-8480-37BD397FD777}"/>
  <bookViews>
    <workbookView xWindow="-120" yWindow="-120" windowWidth="20730" windowHeight="11040" tabRatio="819" xr2:uid="{00000000-000D-0000-FFFF-FFFF00000000}"/>
  </bookViews>
  <sheets>
    <sheet name="UAPA" sheetId="24" r:id="rId1"/>
    <sheet name="Hoja1" sheetId="38" state="hidden" r:id="rId2"/>
    <sheet name="Categorías" sheetId="7" state="hidden" r:id="rId3"/>
  </sheets>
  <definedNames>
    <definedName name="_xlnm._FilterDatabase" localSheetId="0" hidden="1">UAPA!$A$1:$AE$14</definedName>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4" l="1"/>
  <c r="R22" i="24" l="1"/>
  <c r="Q9" i="24"/>
  <c r="Q10" i="24"/>
  <c r="Q11" i="24"/>
  <c r="Q12" i="24"/>
  <c r="Q13" i="24"/>
  <c r="Q14" i="24"/>
  <c r="Q16" i="24"/>
  <c r="Q19" i="24"/>
  <c r="Q20" i="24"/>
</calcChain>
</file>

<file path=xl/sharedStrings.xml><?xml version="1.0" encoding="utf-8"?>
<sst xmlns="http://schemas.openxmlformats.org/spreadsheetml/2006/main" count="275" uniqueCount="182">
  <si>
    <t>SI</t>
  </si>
  <si>
    <t>NO</t>
  </si>
  <si>
    <t>EJE de acción</t>
  </si>
  <si>
    <t>Objetivo estratégico</t>
  </si>
  <si>
    <t>Actividad</t>
  </si>
  <si>
    <t>Evidencia de cumplimiento</t>
  </si>
  <si>
    <t>Responsable</t>
  </si>
  <si>
    <t>Fecha de Ejecución</t>
  </si>
  <si>
    <t>Programación Actividades</t>
  </si>
  <si>
    <t>Seguimiento Implementación de Actividades</t>
  </si>
  <si>
    <t>Inicio
DD/MM/AAAA</t>
  </si>
  <si>
    <t>Final DD/MM/AAAA</t>
  </si>
  <si>
    <t>I TRIMESTRE</t>
  </si>
  <si>
    <t>II TRIMESTRE</t>
  </si>
  <si>
    <t>III TRIMESTRE</t>
  </si>
  <si>
    <t>IV TRIMESTRE</t>
  </si>
  <si>
    <t xml:space="preserve">%
Proyectado </t>
  </si>
  <si>
    <t xml:space="preserve">Avance cuantitativo </t>
  </si>
  <si>
    <t>% de avance del período</t>
  </si>
  <si>
    <t>Avance descriptivo</t>
  </si>
  <si>
    <t>Reporte validado</t>
  </si>
  <si>
    <t>Observaciones validación</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</si>
  <si>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</si>
  <si>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</si>
  <si>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</si>
  <si>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</si>
  <si>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Subdirección de Gestión Corporativa</t>
  </si>
  <si>
    <t>Para el presente trimestre y con la finalidad de optimizar el uso de los recursos de que dispone la Entidad y la consecución de los objetivos propuesto, se optó por incluir dentro del Plan de Bienestar e Incentivos la actividad de medición de clima y cultura organizacional, donde una de las fases que se incluyen es la caracterización de la cultura organizacional. Dicho plan se ejecutará a través de la caja de compensación familiar de la Entidad y dicho proceso se encuentra en etapa pre contractual, razón por la cual se hace necesario ajustar el cronograma sin poner en riesgo la realización de la actividad.</t>
  </si>
  <si>
    <t>No se cargó ninguna evidencia
Luego de las observaciones no se presenta documento</t>
  </si>
  <si>
    <t>Para la elaboración del diagnóstico de la cultura organizacional, se aplicó una encuesta orientada a caracterizar dicha cultura en coherencia con los valores y objetivos estratégicos de la entidad. Esta herramienta contó con una participación significativa del 79% de los servidores vinculados a la fecha, lo que permitió obtener una visión representativa y fundamentada del entorno organizacional.</t>
  </si>
  <si>
    <t>N/A</t>
  </si>
  <si>
    <t>Actividad finalizada en el segundo trimestre.</t>
  </si>
  <si>
    <t xml:space="preserve">
Elaborar  el plan de trabajo del modelo de cultura organizacional de acuerdo con los resultados del diagnóstico</t>
  </si>
  <si>
    <t>Un plan de trabajo diseñado</t>
  </si>
  <si>
    <t>Se hace necesario cumplir en su totalidad con la actividad “Realizar la caracterización de la cultura organizacional de la entidad, alineada con los valores y objetivos estratégicos de la entidad” para poder realizar esta actividad de Plan.</t>
  </si>
  <si>
    <t xml:space="preserve">Teniendo en cuenta los resultados de la encuesta de caracterización se diseñó un plan de trabajo el cual hace parte integral del documento de caracterización, para fortalecer la cultura de la entidad desde la misión, visión, valores institucionales y objetivos estratégicos. </t>
  </si>
  <si>
    <t>Ejecutar el plan de trabajo que permita la implementación del modelo de cultura organizacional de la entidad.</t>
  </si>
  <si>
    <t>Un informe trimestral del plan de trabajo ejecutado</t>
  </si>
  <si>
    <t>La actividad inicia en el mes de abril del 2025</t>
  </si>
  <si>
    <t>El número de actividades planeadas en el plan de trabajo es de 7 y con corte a 30 de junio se tenía programada desarrollar 1, la cual se ejecutó (Café con el Director – “Conversemos para construir”), presentando un avance del 14%.</t>
  </si>
  <si>
    <t>Leido el avance descriptivo y observada la evidencia en el repositorio de teams, se valida el producto de la actividad " Ejecutar el plan de trabajo que permita la implementación del modelo de cultura organizacional de la entidad", por lo anterior sí cumple.</t>
  </si>
  <si>
    <t xml:space="preserve">Durante el tercer trimestre y con corte al 30 de septiembre, se programaron siete (7) actividades, de las cuales se ejecutaron seis (6), alcanzando un cumplimiento del 90% respecto a lo proyectado. En este sentido, se encuentra pendiente la realización del Café con el director.
Las actividades desarrolladas reflejan un alto nivel de compromiso institucional y de gestión por parte de las dependencias responsables, así como la participación activa de los equipos de trabajo. Asimismo, se evidencia una creciente apropiación de los valores institucionales y un mayor reconocimiento del papel que desempeña cada servidor en el cumplimiento de la misión y los objetivos estratégicos de la entidad.
</t>
  </si>
  <si>
    <t>Si</t>
  </si>
  <si>
    <t>Durante el cuarto trimestre y con corte al 31 de diciembre, se programaron tres (3) actividades, las cuales fueron ejecutadas en su totalidad, alcanzando un cumplimiento del 100% respecto a lo proyectado. 
Al finalizar la vigencia, se alcanzó un cumplimiento del 86% de las actividades programadas, quedando pendiente la realización del espacio "Café con el Director – Conversemos para construir”.
Las acciones contribuyeron a mejorar la comprensión del aporte de cada rol a los objetivos estratégicos y a promover entornos laborales basados en el respeto, la colaboración y la confianza.</t>
  </si>
  <si>
    <t xml:space="preserve">
Evaluar la implementación de la cultura organizacional de la entidad.
</t>
  </si>
  <si>
    <t xml:space="preserve">Informe de la evaluación </t>
  </si>
  <si>
    <t>La actividad inicia en el mes de enero del 2026</t>
  </si>
  <si>
    <t>Actividad programada para Enero 2026</t>
  </si>
  <si>
    <t>Actividad programada para enero 2026</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</si>
  <si>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</si>
  <si>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</si>
  <si>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</si>
  <si>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</si>
  <si>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Dirección General - Comunicaciones</t>
  </si>
  <si>
    <t>La estrategia de comunicación 2024–2026 de la Unidad de Alimentos para Aprender (UApA) se ha orientado a fortalecer la visibilidad, transparencia y articulación del Programa de Alimentación Escolar (PAE) en todo el país, mediante acciones que aseguran el acceso ciudadano a información clara y actualizada, promueven la participación comunitaria y garantizan presencia institucional en los territorios. Uno de sus pilares ha sido la difusión de contenidos en redes sociales y la página web oficial, junto con la activa participación en mesas públicas, donde se ha promovido el diálogo con las comunidades. Las visitas del director de la UApA a colegios rurales han sido clave para verificar la implementación del programa, atender problemáticas locales y recoger testimonios de estudiantes, docentes y familias. Además, se han fortalecido alianzas con Entidades Territoriales Certificadas (ETC) y Juntas de Acción Comunal para mejorar la ejecución del PAE, al tiempo que se impulsan estrategias de comunicación interna orientadas a la sostenibilidad y articulación de los equipos de trabajo, asegurando una comunicación institucional cohesionada y efectiva en todo el país.</t>
  </si>
  <si>
    <t>Se revisa la estrategia de comunicación y se encuentra de acuerdo con lo solicitado, sin embargo, se recomienda que se realicé un plan de trabajo para extraer los datos claves de la estrategi, canal de comunicación , el público objetivo, los responsables, el actividades, cronograma y los recursos necesarios dado que la extensión del documento hace perder estos aspectos clave</t>
  </si>
  <si>
    <t>Actividad cumplida en el Primer trimestre</t>
  </si>
  <si>
    <t>Actividad finalizada en el primer trimestre.</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</si>
  <si>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</si>
  <si>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</si>
  <si>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</si>
  <si>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</si>
  <si>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Durante el segundo trimestre de 2025, la estrategia de comunicación de la UApA avanzó con una ejecución robusta y multicanal. Se fortaleció la presencia institucional mediante más de 200 piezas audiovisuales y más de 1.000 gráficas, visibilizando avances del PAE, buenas prácticas y voces territoriales. Se produjeron campañas temáticas y pedagógicas, se mejoró la experiencia digital del sitio web y se reforzó la relación con medios de comunicación. Además, se documentaron eventos en terreno y se promovió la participación ciudadana a través de contenidos creativos y formatos accesibles. Todo esto permitió consolidar una comunicación pública cercana, proactiva y coherente con los objetivos institucionales. </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</si>
  <si>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</si>
  <si>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 xml:space="preserve">Durante el tercer trimestre, la estrategia de comunicación avanzó de manera integral en los frentes institucional, territorial y digital, consolidando acciones orientadas a la visibilización del Programa de Alimentación Escolar (PAE), el fortalecimiento de la confianza pública y la articulación interinstitucional.
En desarrollo de esta estrategia, se realizaron más de 585 publicaciones audiovisuales —entre reels, clips, entrevistas, boletines y transmisiones— distribuidas en plataformas como TikTok, Instagram, Facebook y X. Estos contenidos incluyeron piezas de carácter pedagógico, testimonial, institucional y territorial, con énfasis en temas como inocuidad, avances regionales, política pública y derechos alimentarios.
De igual forma, se produjo y difundió material gráfico de alto impacto, con más de 500 piezas visuales entre carruseles, banners, infografías, historias, portadas y plantillas diseñadas para campañas conmemorativas, mensajes educativos y llamados a la acción ciudadana. Entre las iniciativas más destacadas se encuentran las campañas “Canastas vacacionales”, “Mujer afrodescendiente”, “Saberes que alimentan”, así como publicaciones como “Invitación Política Pública”, “Calendario Semana de la Salud” y “Seguridad Digital”, entre otras.
Por último, se fortaleció el relacionamiento con medios de comunicación, mediante entrevistas estratégicas en prensa y apoyo en cubrimientos territoriales en municipios como Apartadó, Inírida, Sahagún, Ibagué, Pasto y Buenaventura. Asimismo, se elaboraron boletines de prensa con enfoque de derechos, destacando aspectos de cobertura, inversión y avances del Programa.
</t>
  </si>
  <si>
    <t xml:space="preserve">Durante el cuarto trimestre de 2025, la estrategia de comunicación de la UApA avanzó de manera integral en los frentes institucional, territorial y digital, consolidando acciones orientadas a la visibilización del PAE, el fortalecimiento de la confianza pública y la articulación interinstitucional.
Se realizaron más de 790 publicaciones audiovisuales, entre reels, clips, entrevistas, boletines y transmisiones, distribuidas en plataformas como TikTok, Instagram, Facebook y X. Estas incluyeron contenidos pedagógicos, testimoniales, institucionales y territoriales, destacando temáticas como inocuidad, avances regionales, política pública y derechos alimentarios.
Asimismo, se produjo y difundió material gráfico de alto impacto: más de 2.040 piezas visuales entre carruseles, banners, infografías, historias, portadas y plantillas diseñadas para campañas conmemorativas, mensajes educativos y llamados a la acción ciudadana. Entre ellas, se destacan campañas como "Carrusel Lactancia Materna ", "Carrusel de Manipuladoras", "Carrusel de Financiación" y “Carrusel Premio Arauca”, entre otros.
Durante el periodo comprendido entre octubre y diciembre se desarrollaron acciones estratégicas de comunicación que fortalecieron la visibilidad y el posicionamiento de la UApA en los distintos canales. En este trimestre se diseñaron y ejecutaron seis parrillas de contenidos para redes sociales y radio, se elaboraron diferentes guiones para la creación de videos y el cubrimiento de más de 25 eventos y acciones institucionales en territorio. Se llevaron a cabo grabaciones de recetas como contenido audiovisual pedagógico, y se brindó apoyo en las diferentes transmisiones en vivo, como las del espacio PAEscucharnos, contribuyendo al fortalecimiento de la comunicación pública, la interacción con las audiencias y la divulgación de las acciones del programa.
Además, entre el 1 de octubre y el 19 de diciembre se difundieron más de 11 boletines de prensa y se realizó monitoreo permanente de medios sobre el Programa de Alimentación Escolar (PAE) y la UApA. En octubre se registraron 30 notas positivas, de las cuales 13 estuvieron directamente asociadas a los boletines difundidos; en noviembre se contabilizaron 45 notas positivas derivadas principalmente de los comunicados emitidos por la entidad, mientras que en diciembre se identificaron 14 notas de carácter negativo relacionadas con la finalización del calendario escolar y la contratación del 2026, las cuales quedaron en seguimiento permanente para la gestión comunicativa de la entidad.
Adicionalmente, se realizó seguimiento a alertas y situaciones de riesgo reputacional detectadas mediante el monitoreo de medios, como la denuncia sobre una posible suspensión del PAE en 16 municipios del Cesar, lo que permitió emitir oportunamente un comunicado aclaratorio. También se monitoreó la situación presentada en Palmira (Valle), relacionada con solicitudes de mayor financiación del PAE, la cual tuvo baja repercusión mediática, así como las declaraciones de un concejal sobre presuntas irregularidades en la inversión de recursos, que generaron cuatro espacios negativos.
De esta manera se reafirma que todas las tácticas y estrategias que planifica y desarrolla la Oficina Asesora de Comunicaciones de la UApA Alimentos para Aprender están encaminadas a fortalecer la presencia y reputación institucional de la Entidad en la opinión pública, medios de comunicación y redes sociales en general. </t>
  </si>
  <si>
    <t xml:space="preserve">
Realizar un grupo focal para identificar oportunidades de mejora a partir de las opiniones de los grupos de valor.
</t>
  </si>
  <si>
    <t>Un informe semestral</t>
  </si>
  <si>
    <t>Dirección General - Planeación</t>
  </si>
  <si>
    <t>El 18 de junio de 2025 se llevó a cabo el grupo focal de la UApA como un espacio de diálogo, cocreación y transferencia de conocimiento, que permitió validar y ajustar la estrategia de rendición de cuentas desde la gestión del conocimiento, construir un plan de trabajo y avanzar en la definición del procedimiento institucional. Entre los logros más relevantes se destacan los ajustes técnicos y normativos alineados con el MURC, el diseño de un plan de trabajo con acciones concretas, avances en la estructuración del procedimiento interno, recomendaciones desde el enfoque GESCO+I y el establecimiento de compromisos por parte del equipo líder, consolidando una gestión participativa orientada a la transparencia y el aprendizaje continuo.</t>
  </si>
  <si>
    <t>Leido el avance descriptivo y observada la evidencia en el repositorio de teams, se valida el producto de la actividad " 
Realizar un grupo focal para identificar oportunidades de mejora a partir de las opiniones de los grupos de valor.", por lo anterior sí cumple.</t>
  </si>
  <si>
    <t>Implementar las mejoras derivadas del desarrollo del  grupo focal</t>
  </si>
  <si>
    <t>La actividad inicia en el mes de julio del 2025</t>
  </si>
  <si>
    <t>Actividad programada para Julio 2025</t>
  </si>
  <si>
    <t xml:space="preserve">En el marco del fortalecimiento institucional y en cumplimiento de los lineamientos establecidos por el Manual Único de Rendición de Cuentas – MURC, la Unidad Administrativa Especial de Alimentación Escolar – Alimentos para Aprender (UApA), realizó el 30 de julio un espacio de socialización de las brechas identificadas en el autodiagnóstico de rendición de cuentas,  el cual contó con la participación de los equipos de todas las subdirecciones y oficinas de la entidad.  </t>
  </si>
  <si>
    <t>Leido el avance descriptivo y observada la evidencia en el repositorio de teams,  se valida el producto de la actividad "Implementar las mejoras derivadas del desarrollo del  grupo focal".</t>
  </si>
  <si>
    <t>Se implementaron las mejoras derivadas del grupo focal, ajustando la estrategia de rendición de cuentas a los lineamientos del MURC. Se fortaleció la estructura metodológica y se consolidó un plan de trabajo como herramienta de gestión del conocimiento, contribuyendo a la sostenibilidad del proceso.</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</si>
  <si>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</si>
  <si>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</si>
  <si>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</si>
  <si>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</si>
  <si>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100%</t>
  </si>
  <si>
    <t>En el marco de la estrategia de formalización del empleo y fortalecimiento institucional, se elaboró el documento técnico con la actualización correspondiente a la presente vigencia. Este documento tiene como objetivo analizar de manera detallada la estructura interna de la entidad, así como su modelo de operación, con el fin de identificar oportunidades de mejora que permitan optimizar el funcionamiento organizacional. La actualización incorpora un diagnóstico del estado actual de los procesos, las áreas misionales y de apoyo, y propone lineamientos orientados al fortalecimiento de las capacidades institucionales. Asimismo, se busca avanzar en la generación de condiciones que favorezcan la estabilidad laboral, la eficiencia administrativa y una mejor prestación de los servicios a la ciudadanía.</t>
  </si>
  <si>
    <t>Se evidencia en el documento que se cargó el análisis del contexto</t>
  </si>
  <si>
    <t>Diseñar un plan de trabajo de acuerdo a la priorización de las actividades identificadas en el contexto institucional</t>
  </si>
  <si>
    <t xml:space="preserve">Un plan de trabajo diseñado </t>
  </si>
  <si>
    <t>A partir del análisis realizado en el documento técnico, se identificaron diversas actividades clave orientadas al rediseño institucional del modelo de operación. Estas acciones buscan responder a los retos actuales del sector y a las necesidades cambiantes de la ciudadanía. Con base en ello, se definió una hoja de ruta estructurada en diferentes fases para su implementación progresiva, permitiendo una adecuada gestión del cambio y una adaptación ordenada a las nuevas condiciones institucionales.</t>
  </si>
  <si>
    <t>Aunque el documento de diagnostico es bastante completo, tiene muchos ejes de actuación y el plan de trabajo modificado, aunque incluye actividades diferentes al rediseño institucional, no  evidencia claramente el hilo conductor entre las actividades priorizadas del contexto institucional y las planificadas.
Se presenta documento modificado, sin embargo todavía puede mejorar la coherencia entre el analisis y el plan de trabajo</t>
  </si>
  <si>
    <t>Se realizaron ajustes al plan de trabajo de cara las actividades priorizada como el resiseño para el presente periodo.</t>
  </si>
  <si>
    <t>Actividad finalizada en el primer trimestre y ajustada en el segundo trimestre.</t>
  </si>
  <si>
    <t>Implementar un plan de trabajo de acuerdo a la priorización de las actividades identificadas en el contexto institucional</t>
  </si>
  <si>
    <t>Dos informes semestrales</t>
  </si>
  <si>
    <t xml:space="preserve">Se han desarrollado las siguientes etapas y actividades así:
FASE I. PLANEACIÓN: Del 1 de abril de 2025 al 11 de abril de 2025
Solicitud de información sobre la Entidad.
Análisis de información primaria, marco legal de la entidad y preparación de instrumentos de recolección de la información. 
Ajuste de los instrumentos a la medida.
Reunión de inducción al Equipo de Rediseño
Elaboración del Plan de trabajo y cronograma. 
Reunión inicial con los directivos de la Entidad para el lanzamiento, socialización, presentación del plan de trabajo y cronograma .
FASE II  MANUAL DE FUNCIONES Y COMPETENCIAS LABORALES. Del 14 de abril de 2025 al 30 de mayo de 2025.
Adelantar el diagnóstico del Manual Específico de Funciones y Competencias Laborales vigente de la entidad en el marco de los criterios, técnicos, normativos teniendo en cuenta los lineamientos del Departamento Administrativo de la Función Pública y la CNSC.
Realización de ajuste y/o modificación del Manual Específico de Funciones y Competencias Laborales de acuerdo con el diagnóstico adelantado.
Validación de las fichas de la Propuesta de Manual de Funciones y Competencias Laborales.
Proyectar el acto administrativo de ajuste del Manual de Funciones y Competencias Laborales para la firma del Director general de la UAPA con el fin de presentar la Oferta pública de empleos a la CNSC.
FASE III DIAGNOSTICO INSTITUCIONAL. Del 3 de junio de 2025 al 30 de junio de 2025
Recolección de información para realizar el diagnostico organizacional de la entidad.
Análisis externo Análisis Normativo. Entorno Sectorial, Político administrativo; Económicos; Sociales; Tecnológicos; Ambientales.
Análisis Interno Análisis de la plataforma estratégica ,misión, visión y objetivos institucionales
Análisis interno: Análisis del modelo de operación, procesos y mapa de procesos y procedimientos que se desarrollan. Análisis de la prestación del servicio y productos.
Análisis de estructura y funciones generales de las dependencias.
Análisis general de la planta de personal y contratos de prestación de servicios.
</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</si>
  <si>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</si>
  <si>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Durante el periodo comprendido entre julio y septiembre de 2025, se ejecutaron las fases III a VIII del proceso de rediseño institucional. Se realizó el diagnóstico institucional mediante análisis interno y externo, evaluación de la estructura organizacional, planta de personal y procesos, así como la elaboración y presentación del informe correspondiente. Posteriormente, se formuló la propuesta de estructura y planta de personal, incluyendo el análisis financiero y técnico, y se realizaron los ajustes requeridos por la alta dirección.
Asimismo, se ajustó el Manual Específico de Funciones y Competencias Laborales, se estructuró el estudio técnico conforme a la metodología del DAFP, y se elaboraron los proyectos de actos administrativos. Finalmente, se presentó y sustentó el estudio ante las instancias competentes, obteniendo las viabilidades necesarias para avanzar en el proceso de modernización institucional.</t>
  </si>
  <si>
    <t>En el presente período se llevaron a cabo las siguientes actividades teniendo en cuenta especialmente la expedición del decreto 998 de 2025 y que llevó a realizar ajustes al estudio técnico de rediseño institucional de la Unidad y de los actos administrativos que lo soportan:
1. Se realizaron los ajustes conforme a los análisis del diagnóstico institucional y se integraron en el Documento de estudio técnico rediseño institucional.
2. Se elaboró el documento final de rediseño institucional de la UApA.
3. Se realizó la revisión y validación a los ajustes finales según el modelamiento de cargas laborales  de la planta permanente de acuerdo con las observaciones realizadas a la propuesta de reestructuración.
4. Se realizó la revisión y validación a los ajustes finales solicitados al modelamiento de cargas laborales de la planta temporal de acuerdo con las observaciones realizadas a la propuesta de reestructuración.
5. Se realizó el análisis de la planta propuesta permanente y planta propuesta  temporal teniendo en cuenta los resultados de las cargas laborales, el análisis de los contratos de prestación de servicios. y de la estructura organizacional teniendo en cuenta que se debe ajustar la propuesta a lo establecido en el decreto 998 de 2025, el cual asigna funciones de inspección y vigilancia de los recursos asignados por el gobierno nacional para el Programa de Alimentación Escolar- PAE.
6. Se realiza el análisis de la planta propuesta  permanente y planta temporal teniendo en cuenta los costos y el el techo presupuestal disponible.
7. Se realizó el proyecto de decreto de  Estructura Organizacional propuesta.
8. Se realizó el Proyecto de Decreto Planta permanente propuesta.
9. Se realizó el Proyecto Decreto Planta temporal propuesta.
9. Se proyectaron los actos administrativos correspondientes a Se realizó la Memoria Justificativa Proyecto Decreto Modificación Estructura la Memoria Justificativa de los Proyectos de  Decreto Plantas propuestas  permanente y temporal.
10. Presentar a la alta dirección de la UAPA  la presentación y sustentación de los resultados del estudio técnico ajustado con los cambios adelantados teniendo en cuenta lo dispuesto en el decreto 998 de 2025 mediante el cual define el ejercicio de la Inspección y Vigilancia de los recursos asignados por el Gobierno Nacional al Programa
de Alimentación Escolar, en el representante legal de la Unidad
Administrativa Especial de Alimentación Escolar - Alimentos para Aprender - UApA.</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</si>
  <si>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</si>
  <si>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</si>
  <si>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</si>
  <si>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</si>
  <si>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Dirección General - Planeación
Todas las áreas de trabajo de la Unidad</t>
  </si>
  <si>
    <t>Durante el primer trimestre, la entidad se encuentra actualizando el lineamiento interno en el marco de la política de gestión del conocimiento y la innovación. Por tal motivo, se tiene previsto contar con el diagnóstico correspondiente en el segundo trimestre de la presente vigencia.</t>
  </si>
  <si>
    <t>No se cargó ninguna evidencia</t>
  </si>
  <si>
    <t>Se realizó el diagnóstico de necesidades en política de gestión del conocimiento a partir del autodiagnóstico institucional, el cual evidenció un avance significativo en la dimensión de Planeación, conforme a los lineamientos de la Función Pública. En la categoría de identificación del conocimiento relevante, se obtuvo una calificación de 75, lo que indica una gestión adecuada del conocimiento explícito mediante inventarios actualizados y articulados con la política documental. En la categoría de incorporación del enfoque en el Plan Estratégico de Talento Humano (PETH) y la realización de talleres, se alcanzó una calificación de 90, reflejando una integración sólida con la gestión del talento humano. Estos resultados permiten identificar fortalezas institucionales en la articulación y uso de herramientas de gestión, así como oportunidades de mejora que servirán de base para la formulación del plan de acción.</t>
  </si>
  <si>
    <t>Diseñar un plan de trabajo derivado del diagnóstico de las necesidades de la política de gestión del conocimiento de la entidad</t>
  </si>
  <si>
    <t>Al no contar con el diagnóstico, no ha sido posible avanzar en la estructuración del plan de trabajo que permita identificar las necesidades enmarcadas en la política de gestión del conocimiento y la innovación. Se tiene previsto contar con el plan de trabajo en el segundo trimestre de la presente vigencia.</t>
  </si>
  <si>
    <t>El plan de trabajo define las acciones a implementar en el segundo semestre de 2025 para fortalecer la gestión del conocimiento institucional. Se estructura en dos fases:
Planeación: incluye actividades como la elaboración del inventario de conocimiento, mapa misional, diagnóstico de necesidades de formación y análisis de riesgo por fuga de saberes.
Generación y producción: contempla sesiones de ideación, diseño de una estrategia de innovación institucional y su inclusión en el Plan Estratégico de Talento Humano (PETH).</t>
  </si>
  <si>
    <t>Implementar un plan de trabajo derivado del diagnóstico de las necesidades de la política de gestión del conocimiento de la entidad</t>
  </si>
  <si>
    <t xml:space="preserve">Durante el primer semestre de 2025, la UApA logró un avance en la implementación de acciones orientadas a la gestión del conocimiento. Aunque aún no se cuenta con una política institucional formalizada, se han desarrollado iniciativas clave que reflejan un proceso progresivo de apropiación, articulación e innovación.
Entre los avances más relevantes se destacan: Producción de documentos técnicos y herramientas analíticas, como procedimientos jurídicos, instructivos financieros y matrices operativas. Procesos de formación y transferencia de saberes, con más de 150 capacitaciones realizadas por distintas subdirecciones. Desarrollo de soluciones tecnológicas, incluyendo tableros en Power BI, scripts en Python y repositorios en SharePoint. Espacios de aprendizaje e intercambio, como encuentros subregionales, jornadas de estandarización y campañas comunicativas.
</t>
  </si>
  <si>
    <t>Leido el avance descriptivo y observada la evidencia en el repositorio de teams, no se valida el producto de la actividad " Implementar un plan de trabajo derivado del diagnóstico de las necesidades de la política de gestión del conocimiento de la entidad", No se evidencian los productos que mencionaron en el plan de Gestión de Conocimiento que anexaron en el primer trimestre.</t>
  </si>
  <si>
    <t>A partir del plan de trabajo formulado para su implementación en la vigencia 2025, se estruturó un informe con la descripción de las actividades desarroladas durante el tercer trimestre de la siguiente manera:
1.  Identificación del riesgo por fuga de conocimiento 
2. Documentación de la Estrategia de Innovación Organizacional 
3. Diagnóstico de herramientas de apropiación del conocimiento 
4. Capacitación en Analítica Institucional Aplicada a la Gestión Pública</t>
  </si>
  <si>
    <t xml:space="preserve">Leido el avance descriptivo y observada la evidencia en el repositorio de teams, se valida el producto de la actividad " Implementar un plan de trabajo derivado del diagnóstico de las necesidades de la política de gestión del conocimiento de la entidad", </t>
  </si>
  <si>
    <t>A partir del plan de trabajo formulado para su implementación en la vigencia 2025, se estructuró un informe con la descripción de las actividades desarrolladas durante el tercer trimestre de la siguiente manera:
1.  Mapa de conocimiento explicito
2. Propuesta mapa de conocimiento tácito
3. Diagnóstico de necesidades 2026
4. Línea de investigación PPAE</t>
  </si>
  <si>
    <t>Evaluar la implementación del plan de trabajo identificado por la Entidad</t>
  </si>
  <si>
    <t>Un Informe de evaluación</t>
  </si>
  <si>
    <t>La actividad inicia en el mes de octubre del 2025</t>
  </si>
  <si>
    <t>La evaluación del Plan de Acción GESCO+I evidencia avances consistentes en la estructuración e implementación de la gestión del conocimiento en la UApA. Las actividades en progreso y en pausa se explican por su carácter transversal y la necesidad de articulación con otras áreas de la Unidad, lo cual garantiza coherencia institucional y calidad en los productos. La implementación de la GESCO+I se desarrolla de manera articulada con la Escuela PAE, como eje estratégico para la apropiación y sostenibilidad del conocimiento institucional.</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</si>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</sst>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23">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u/>
      <sz val="10"/>
      <color theme="10"/>
      <name val="Arial"/>
      <family val="2"/>
    </font>
    <font>
      <b/>
      <sz val="12"/>
      <color theme="1"/>
      <name val="Vendana"/>
    </font>
    <font>
      <sz val="12"/>
      <color theme="1"/>
      <name val="Vendana"/>
    </font>
    <font>
      <sz val="12"/>
      <name val="Vendana"/>
    </font>
    <font>
      <sz val="10"/>
      <name val="Arial"/>
    </font>
    <font>
      <b/>
      <sz val="14"/>
      <color rgb="FF000000"/>
      <name val="Tahoma"/>
      <family val="2"/>
    </font>
    <font>
      <b/>
      <sz val="14"/>
      <name val="Tahoma"/>
      <family val="2"/>
    </font>
    <font>
      <b/>
      <sz val="16"/>
      <color rgb="FFFFFFFF"/>
      <name val="Calibri"/>
      <family val="2"/>
    </font>
  </fonts>
  <fills count="13">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4" tint="-0.499984740745262"/>
        <bgColor rgb="FF000000"/>
      </patternFill>
    </fill>
    <fill>
      <patternFill patternType="solid">
        <fgColor rgb="FFFF000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auto="1"/>
      </left>
      <right style="thin">
        <color auto="1"/>
      </right>
      <top/>
      <bottom/>
      <diagonal/>
    </border>
    <border>
      <left style="hair">
        <color auto="1"/>
      </left>
      <right style="hair">
        <color auto="1"/>
      </right>
      <top/>
      <bottom style="thin">
        <color auto="1"/>
      </bottom>
      <diagonal/>
    </border>
  </borders>
  <cellStyleXfs count="15">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5" fillId="0" borderId="0" applyNumberFormat="0" applyFill="0" applyBorder="0" applyAlignment="0" applyProtection="0"/>
    <xf numFmtId="0" fontId="19" fillId="0" borderId="0"/>
    <xf numFmtId="0" fontId="2" fillId="0" borderId="0"/>
  </cellStyleXfs>
  <cellXfs count="119">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8" borderId="0" xfId="0" applyFill="1"/>
    <xf numFmtId="0" fontId="5" fillId="9" borderId="0" xfId="0" applyFont="1" applyFill="1" applyProtection="1">
      <protection locked="0"/>
    </xf>
    <xf numFmtId="0" fontId="8" fillId="8" borderId="0" xfId="0" applyFont="1" applyFill="1" applyAlignment="1" applyProtection="1">
      <alignment horizontal="center" vertical="center"/>
      <protection locked="0"/>
    </xf>
    <xf numFmtId="0" fontId="9" fillId="8" borderId="0" xfId="0" applyFont="1" applyFill="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0" xfId="0" applyNumberFormat="1" applyFont="1" applyBorder="1" applyAlignment="1">
      <alignment horizontal="center" vertical="center" wrapText="1"/>
    </xf>
    <xf numFmtId="0" fontId="5" fillId="0" borderId="10" xfId="0" applyFont="1" applyBorder="1" applyAlignment="1">
      <alignment horizontal="center" vertical="top" wrapText="1"/>
    </xf>
    <xf numFmtId="0" fontId="5" fillId="0" borderId="10" xfId="0" applyFont="1" applyBorder="1" applyAlignment="1">
      <alignment horizontal="center" vertical="center" wrapText="1"/>
    </xf>
    <xf numFmtId="0" fontId="12" fillId="0" borderId="1" xfId="0" applyFont="1" applyBorder="1" applyAlignment="1">
      <alignment horizontal="left" vertical="top" wrapText="1"/>
    </xf>
    <xf numFmtId="9" fontId="5" fillId="0" borderId="1" xfId="11" applyFont="1" applyFill="1" applyBorder="1" applyAlignment="1">
      <alignment horizontal="left" vertical="center" wrapText="1"/>
    </xf>
    <xf numFmtId="0" fontId="13" fillId="0" borderId="9" xfId="0" applyFont="1" applyBorder="1" applyAlignment="1">
      <alignment horizontal="left" vertical="top" wrapText="1"/>
    </xf>
    <xf numFmtId="0" fontId="5" fillId="0" borderId="19" xfId="0" applyFont="1" applyBorder="1" applyAlignment="1">
      <alignment horizontal="center" vertical="center" wrapText="1"/>
    </xf>
    <xf numFmtId="0" fontId="14" fillId="0" borderId="1" xfId="0" applyFont="1" applyBorder="1" applyAlignment="1">
      <alignment horizontal="justify" vertical="center" wrapText="1"/>
    </xf>
    <xf numFmtId="0" fontId="1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3" fillId="0" borderId="21" xfId="0" applyFont="1" applyBorder="1" applyAlignment="1">
      <alignment horizontal="center" vertical="center" wrapText="1"/>
    </xf>
    <xf numFmtId="0" fontId="5" fillId="0" borderId="9" xfId="0" applyFont="1" applyBorder="1" applyAlignment="1">
      <alignment horizontal="left" vertical="top" wrapText="1"/>
    </xf>
    <xf numFmtId="0" fontId="5" fillId="0" borderId="6" xfId="0" applyFont="1" applyBorder="1" applyAlignment="1">
      <alignment horizontal="center" vertical="center" wrapText="1"/>
    </xf>
    <xf numFmtId="0" fontId="14" fillId="0" borderId="1" xfId="0" applyFont="1" applyBorder="1" applyAlignment="1">
      <alignment horizontal="left" vertical="top"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13" fillId="0" borderId="22" xfId="0" applyFont="1" applyBorder="1" applyAlignment="1">
      <alignment horizontal="left" vertical="top" wrapText="1"/>
    </xf>
    <xf numFmtId="0" fontId="9" fillId="0" borderId="1" xfId="0" applyFont="1" applyBorder="1" applyAlignment="1">
      <alignment horizontal="center" vertical="center" wrapText="1"/>
    </xf>
    <xf numFmtId="9" fontId="5" fillId="0" borderId="17" xfId="0" applyNumberFormat="1" applyFont="1" applyBorder="1" applyAlignment="1">
      <alignment horizontal="center" vertical="center" wrapText="1"/>
    </xf>
    <xf numFmtId="9" fontId="5" fillId="0" borderId="2" xfId="1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left" vertical="top" wrapText="1"/>
    </xf>
    <xf numFmtId="0" fontId="5" fillId="0" borderId="22" xfId="0" applyFont="1" applyBorder="1" applyAlignment="1">
      <alignment horizontal="left" vertical="center" wrapText="1"/>
    </xf>
    <xf numFmtId="0" fontId="5" fillId="0" borderId="10" xfId="0" applyFont="1" applyBorder="1" applyAlignment="1">
      <alignment vertical="center" wrapText="1"/>
    </xf>
    <xf numFmtId="9" fontId="5" fillId="8" borderId="1" xfId="11" applyFont="1" applyFill="1" applyBorder="1" applyAlignment="1">
      <alignment horizontal="left" vertical="center" wrapText="1"/>
    </xf>
    <xf numFmtId="9" fontId="5" fillId="0" borderId="1" xfId="11" applyFont="1" applyBorder="1" applyAlignment="1">
      <alignment horizontal="center" vertical="center" wrapText="1"/>
    </xf>
    <xf numFmtId="0" fontId="5" fillId="8" borderId="10" xfId="0" applyFont="1" applyFill="1" applyBorder="1" applyAlignment="1">
      <alignment horizontal="left" wrapText="1"/>
    </xf>
    <xf numFmtId="0" fontId="12" fillId="0" borderId="10" xfId="0" applyFont="1" applyBorder="1" applyAlignment="1">
      <alignment vertical="center" wrapText="1"/>
    </xf>
    <xf numFmtId="0" fontId="5" fillId="8" borderId="10" xfId="0" applyFont="1" applyFill="1" applyBorder="1" applyAlignment="1">
      <alignment horizontal="left" vertical="top" wrapText="1"/>
    </xf>
    <xf numFmtId="9" fontId="0" fillId="0" borderId="0" xfId="11" applyFont="1"/>
    <xf numFmtId="9" fontId="0" fillId="0" borderId="0" xfId="0" applyNumberFormat="1"/>
    <xf numFmtId="0" fontId="18" fillId="8" borderId="1" xfId="0" applyFont="1" applyFill="1" applyBorder="1" applyAlignment="1">
      <alignment vertical="center" wrapText="1"/>
    </xf>
    <xf numFmtId="0" fontId="17" fillId="8" borderId="1" xfId="0"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0" fontId="18" fillId="8" borderId="1" xfId="0" applyFont="1" applyFill="1" applyBorder="1" applyAlignment="1">
      <alignment horizontal="center" vertical="center" wrapText="1"/>
    </xf>
    <xf numFmtId="14" fontId="17" fillId="8"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18" fillId="8" borderId="1" xfId="0" applyFont="1" applyFill="1" applyBorder="1" applyAlignment="1">
      <alignment horizontal="justify" vertical="center" wrapText="1"/>
    </xf>
    <xf numFmtId="166" fontId="17" fillId="0" borderId="1" xfId="0" applyNumberFormat="1" applyFont="1" applyBorder="1" applyAlignment="1">
      <alignment horizontal="center" vertical="center" wrapText="1"/>
    </xf>
    <xf numFmtId="0" fontId="11" fillId="11" borderId="8" xfId="0" applyFont="1" applyFill="1" applyBorder="1" applyAlignment="1">
      <alignment horizontal="center" vertical="center" wrapText="1"/>
    </xf>
    <xf numFmtId="0" fontId="11" fillId="11" borderId="7"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13"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5" fillId="0" borderId="24" xfId="0" applyFont="1" applyBorder="1" applyAlignment="1">
      <alignment horizontal="center" vertical="center" wrapText="1"/>
    </xf>
    <xf numFmtId="14" fontId="17" fillId="8" borderId="6" xfId="0" applyNumberFormat="1" applyFont="1" applyFill="1" applyBorder="1" applyAlignment="1">
      <alignment horizontal="center" vertical="center" wrapText="1"/>
    </xf>
    <xf numFmtId="166" fontId="17" fillId="8" borderId="6"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0" xfId="0" applyFont="1" applyProtection="1">
      <protection locked="0"/>
    </xf>
    <xf numFmtId="0" fontId="12" fillId="0" borderId="17" xfId="0" applyFont="1" applyBorder="1" applyAlignment="1">
      <alignment vertical="center" wrapText="1"/>
    </xf>
    <xf numFmtId="9" fontId="9" fillId="0" borderId="1" xfId="11" applyFont="1" applyBorder="1" applyAlignment="1">
      <alignment horizontal="center" vertical="center" wrapText="1"/>
    </xf>
    <xf numFmtId="9" fontId="5" fillId="12" borderId="1" xfId="10" applyFont="1" applyFill="1" applyBorder="1" applyAlignment="1">
      <alignment horizontal="center" vertical="center"/>
    </xf>
    <xf numFmtId="9" fontId="5" fillId="12" borderId="1" xfId="10" applyFont="1" applyFill="1" applyBorder="1" applyAlignment="1">
      <alignment horizontal="center" vertical="center" wrapText="1"/>
    </xf>
    <xf numFmtId="0" fontId="5" fillId="0" borderId="1" xfId="0" applyFont="1" applyBorder="1" applyAlignment="1">
      <alignment horizontal="left" vertical="center"/>
    </xf>
    <xf numFmtId="0" fontId="5" fillId="10" borderId="3" xfId="0" applyFont="1" applyFill="1" applyBorder="1" applyAlignment="1">
      <alignment horizontal="center" vertical="center" wrapText="1"/>
    </xf>
    <xf numFmtId="9" fontId="9" fillId="0" borderId="0" xfId="11" applyFont="1" applyAlignment="1">
      <alignment horizontal="center" vertical="center" wrapText="1"/>
    </xf>
    <xf numFmtId="0" fontId="5" fillId="12" borderId="23"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8"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6" fillId="0" borderId="6" xfId="0" applyFont="1" applyBorder="1" applyAlignment="1">
      <alignment horizontal="justify" vertical="center"/>
    </xf>
    <xf numFmtId="0" fontId="16" fillId="0" borderId="24" xfId="0" applyFont="1" applyBorder="1" applyAlignment="1">
      <alignment horizontal="justify" vertical="center"/>
    </xf>
    <xf numFmtId="0" fontId="16" fillId="0" borderId="2" xfId="0" applyFont="1" applyBorder="1" applyAlignment="1">
      <alignment horizontal="justify" vertical="center"/>
    </xf>
    <xf numFmtId="0" fontId="11" fillId="11" borderId="7" xfId="0" applyFont="1" applyFill="1" applyBorder="1" applyAlignment="1">
      <alignment horizontal="center" vertical="center" wrapText="1"/>
    </xf>
    <xf numFmtId="0" fontId="17" fillId="0" borderId="6" xfId="0" applyFont="1" applyBorder="1" applyAlignment="1">
      <alignment horizontal="justify" vertical="center"/>
    </xf>
    <xf numFmtId="0" fontId="17" fillId="0" borderId="24" xfId="0" applyFont="1" applyBorder="1" applyAlignment="1">
      <alignment horizontal="justify" vertical="center"/>
    </xf>
    <xf numFmtId="0" fontId="17" fillId="0" borderId="2" xfId="0" applyFont="1" applyBorder="1" applyAlignment="1">
      <alignment horizontal="justify" vertical="center"/>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11" fillId="11" borderId="11"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12" xfId="0" applyFont="1" applyFill="1" applyBorder="1" applyAlignment="1">
      <alignment horizontal="center" vertical="center" wrapText="1"/>
    </xf>
    <xf numFmtId="0" fontId="11" fillId="11" borderId="14" xfId="0" applyFont="1" applyFill="1" applyBorder="1" applyAlignment="1">
      <alignment horizontal="center" vertical="center" wrapText="1"/>
    </xf>
    <xf numFmtId="0" fontId="11" fillId="11" borderId="15" xfId="0" applyFont="1" applyFill="1" applyBorder="1" applyAlignment="1">
      <alignment horizontal="center" vertical="center" wrapText="1"/>
    </xf>
    <xf numFmtId="0" fontId="22" fillId="11" borderId="7" xfId="0" applyFont="1" applyFill="1" applyBorder="1" applyAlignment="1">
      <alignment horizontal="center" vertical="center" wrapText="1"/>
    </xf>
    <xf numFmtId="0" fontId="22" fillId="11" borderId="8"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5">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2 2 2" xfId="14" xr:uid="{16D14CCC-2CE3-443B-A768-FC5F2E0808EB}"/>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FF66CC"/>
      <color rgb="FF00F000"/>
      <color rgb="FF003399"/>
      <color rgb="FFF7B6AB"/>
      <color rgb="FF0033CC"/>
      <color rgb="FF862633"/>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F23"/>
  <sheetViews>
    <sheetView showGridLines="0" tabSelected="1" topLeftCell="AB18" zoomScale="60" zoomScaleNormal="60" workbookViewId="0">
      <selection activeCell="AC20" sqref="AC20"/>
    </sheetView>
  </sheetViews>
  <sheetFormatPr defaultColWidth="11.42578125" defaultRowHeight="15"/>
  <cols>
    <col min="1" max="1" width="22.28515625" customWidth="1"/>
    <col min="2" max="2" width="35.7109375" customWidth="1"/>
    <col min="3" max="3" width="27.42578125" customWidth="1"/>
    <col min="4" max="5" width="45.140625" customWidth="1"/>
    <col min="6" max="6" width="23.85546875" customWidth="1"/>
    <col min="7" max="7" width="17.7109375" customWidth="1"/>
    <col min="8" max="8" width="22.7109375" customWidth="1"/>
    <col min="9" max="11" width="17.7109375" customWidth="1"/>
    <col min="12" max="12" width="11.42578125" style="11" customWidth="1"/>
    <col min="13" max="13" width="17" style="11" customWidth="1"/>
    <col min="14" max="14" width="54.85546875" style="11" customWidth="1"/>
    <col min="15" max="15" width="13.28515625" style="11" customWidth="1"/>
    <col min="16" max="16" width="37.7109375" style="11" customWidth="1"/>
    <col min="17" max="17" width="13.7109375" style="11" customWidth="1"/>
    <col min="18" max="18" width="13.140625" style="11" customWidth="1"/>
    <col min="19" max="19" width="98.140625" style="11" customWidth="1"/>
    <col min="20" max="20" width="27.28515625" style="11" customWidth="1"/>
    <col min="21" max="21" width="56.85546875" style="11" customWidth="1"/>
    <col min="22" max="22" width="19.42578125" style="11" customWidth="1"/>
    <col min="23" max="23" width="16" style="11" customWidth="1"/>
    <col min="24" max="24" width="84.28515625" style="11" customWidth="1"/>
    <col min="25" max="25" width="10.28515625" style="11" customWidth="1"/>
    <col min="26" max="26" width="33" style="11" customWidth="1"/>
    <col min="27" max="27" width="30.5703125" style="11" customWidth="1"/>
    <col min="28" max="28" width="21.42578125" style="11" customWidth="1"/>
    <col min="29" max="29" width="107.5703125" style="11" customWidth="1"/>
    <col min="30" max="30" width="14.28515625" style="11" customWidth="1"/>
    <col min="31" max="31" width="59.7109375" style="11" customWidth="1"/>
    <col min="32" max="32" width="11.42578125" customWidth="1"/>
  </cols>
  <sheetData>
    <row r="1" spans="1:31" s="7" customFormat="1" ht="15.75">
      <c r="A1" s="8"/>
      <c r="B1" s="8"/>
      <c r="C1" s="8"/>
      <c r="D1" s="8"/>
      <c r="E1" s="8"/>
      <c r="F1" s="8"/>
      <c r="G1" s="8"/>
      <c r="H1" s="8"/>
      <c r="I1" s="8"/>
      <c r="J1" s="8"/>
      <c r="K1" s="8"/>
      <c r="L1" s="10"/>
      <c r="M1" s="10"/>
      <c r="N1" s="9">
        <v>100</v>
      </c>
      <c r="O1" s="9" t="s">
        <v>0</v>
      </c>
      <c r="P1" s="10"/>
      <c r="Q1" s="10"/>
      <c r="R1" s="10"/>
      <c r="S1" s="10"/>
      <c r="T1" s="10"/>
      <c r="U1" s="10"/>
      <c r="V1" s="10"/>
      <c r="W1" s="10"/>
      <c r="X1" s="10"/>
      <c r="Y1" s="10"/>
      <c r="Z1" s="10"/>
      <c r="AA1" s="10"/>
      <c r="AB1" s="10"/>
      <c r="AC1" s="10"/>
      <c r="AD1" s="10"/>
      <c r="AE1" s="10"/>
    </row>
    <row r="2" spans="1:31" s="7" customFormat="1" ht="15.75">
      <c r="A2" s="74"/>
      <c r="B2" s="8"/>
      <c r="C2" s="8"/>
      <c r="D2" s="8"/>
      <c r="E2" s="8"/>
      <c r="F2" s="8"/>
      <c r="G2" s="8"/>
      <c r="H2" s="8"/>
      <c r="I2" s="8"/>
      <c r="J2" s="8"/>
      <c r="K2" s="8"/>
      <c r="L2" s="10"/>
      <c r="M2" s="10"/>
      <c r="N2" s="9">
        <v>5000</v>
      </c>
      <c r="O2" s="9" t="s">
        <v>1</v>
      </c>
      <c r="P2" s="10"/>
      <c r="Q2" s="10"/>
      <c r="R2" s="10"/>
      <c r="S2" s="10"/>
      <c r="T2" s="10"/>
      <c r="U2" s="10"/>
      <c r="V2" s="10"/>
      <c r="W2" s="10"/>
      <c r="X2" s="10"/>
      <c r="Y2" s="10"/>
      <c r="Z2" s="10"/>
      <c r="AA2" s="10"/>
      <c r="AB2" s="10"/>
      <c r="AC2" s="10"/>
      <c r="AD2" s="10"/>
      <c r="AE2" s="10"/>
    </row>
    <row r="3" spans="1:31" ht="36.75" customHeight="1">
      <c r="A3" s="94" t="s">
        <v>2</v>
      </c>
      <c r="B3" s="94" t="s">
        <v>3</v>
      </c>
      <c r="C3" s="94" t="s">
        <v>4</v>
      </c>
      <c r="D3" s="94" t="s">
        <v>5</v>
      </c>
      <c r="E3" s="111" t="s">
        <v>6</v>
      </c>
      <c r="F3" s="106" t="s">
        <v>7</v>
      </c>
      <c r="G3" s="107"/>
      <c r="H3" s="108" t="s">
        <v>8</v>
      </c>
      <c r="I3" s="109"/>
      <c r="J3" s="109"/>
      <c r="K3" s="110"/>
      <c r="L3" s="101" t="s">
        <v>9</v>
      </c>
      <c r="M3" s="102"/>
      <c r="N3" s="102"/>
      <c r="O3" s="102"/>
      <c r="P3" s="102"/>
      <c r="Q3" s="102"/>
      <c r="R3" s="102"/>
      <c r="S3" s="102"/>
      <c r="T3" s="102"/>
      <c r="U3" s="102"/>
      <c r="V3" s="102"/>
      <c r="W3" s="102"/>
      <c r="X3" s="102"/>
      <c r="Y3" s="102"/>
      <c r="Z3" s="102"/>
      <c r="AA3" s="102"/>
      <c r="AB3" s="102"/>
      <c r="AC3" s="102"/>
      <c r="AD3" s="102"/>
      <c r="AE3" s="103"/>
    </row>
    <row r="4" spans="1:31" ht="49.5" customHeight="1">
      <c r="A4" s="94"/>
      <c r="B4" s="94"/>
      <c r="C4" s="94"/>
      <c r="D4" s="94"/>
      <c r="E4" s="111"/>
      <c r="F4" s="104" t="s">
        <v>10</v>
      </c>
      <c r="G4" s="104" t="s">
        <v>11</v>
      </c>
      <c r="H4" s="66" t="s">
        <v>12</v>
      </c>
      <c r="I4" s="66" t="s">
        <v>13</v>
      </c>
      <c r="J4" s="66" t="s">
        <v>14</v>
      </c>
      <c r="K4" s="67" t="s">
        <v>15</v>
      </c>
      <c r="L4" s="98" t="s">
        <v>12</v>
      </c>
      <c r="M4" s="99"/>
      <c r="N4" s="99"/>
      <c r="O4" s="99"/>
      <c r="P4" s="100"/>
      <c r="Q4" s="98" t="s">
        <v>13</v>
      </c>
      <c r="R4" s="99"/>
      <c r="S4" s="99"/>
      <c r="T4" s="99"/>
      <c r="U4" s="100"/>
      <c r="V4" s="98" t="s">
        <v>14</v>
      </c>
      <c r="W4" s="99"/>
      <c r="X4" s="99"/>
      <c r="Y4" s="99"/>
      <c r="Z4" s="100"/>
      <c r="AA4" s="98" t="s">
        <v>15</v>
      </c>
      <c r="AB4" s="99"/>
      <c r="AC4" s="99"/>
      <c r="AD4" s="99"/>
      <c r="AE4" s="100"/>
    </row>
    <row r="5" spans="1:31" ht="39" customHeight="1">
      <c r="A5" s="94"/>
      <c r="B5" s="94"/>
      <c r="C5" s="94"/>
      <c r="D5" s="94"/>
      <c r="E5" s="112"/>
      <c r="F5" s="105"/>
      <c r="G5" s="105"/>
      <c r="H5" s="65" t="s">
        <v>16</v>
      </c>
      <c r="I5" s="65" t="s">
        <v>16</v>
      </c>
      <c r="J5" s="65" t="s">
        <v>16</v>
      </c>
      <c r="K5" s="68" t="s">
        <v>16</v>
      </c>
      <c r="L5" s="69" t="s">
        <v>17</v>
      </c>
      <c r="M5" s="69" t="s">
        <v>18</v>
      </c>
      <c r="N5" s="69" t="s">
        <v>19</v>
      </c>
      <c r="O5" s="69" t="s">
        <v>20</v>
      </c>
      <c r="P5" s="69" t="s">
        <v>21</v>
      </c>
      <c r="Q5" s="69" t="s">
        <v>17</v>
      </c>
      <c r="R5" s="69" t="s">
        <v>18</v>
      </c>
      <c r="S5" s="69" t="s">
        <v>19</v>
      </c>
      <c r="T5" s="69" t="s">
        <v>20</v>
      </c>
      <c r="U5" s="69" t="s">
        <v>21</v>
      </c>
      <c r="V5" s="69" t="s">
        <v>17</v>
      </c>
      <c r="W5" s="69" t="s">
        <v>18</v>
      </c>
      <c r="X5" s="69" t="s">
        <v>19</v>
      </c>
      <c r="Y5" s="69" t="s">
        <v>20</v>
      </c>
      <c r="Z5" s="69" t="s">
        <v>21</v>
      </c>
      <c r="AA5" s="69" t="s">
        <v>17</v>
      </c>
      <c r="AB5" s="69" t="s">
        <v>18</v>
      </c>
      <c r="AC5" s="69" t="s">
        <v>19</v>
      </c>
      <c r="AD5" s="69" t="s">
        <v>20</v>
      </c>
      <c r="AE5" s="69" t="s">
        <v>21</v>
      </c>
    </row>
    <row r="6" spans="1:31" s="7" customFormat="1" ht="225" customHeight="1">
      <c r="A6" s="91" t="s">
        <v>22</v>
      </c>
      <c r="B6" s="95" t="s">
        <v>23</v>
      </c>
      <c r="C6" s="57" t="s">
        <v>24</v>
      </c>
      <c r="D6" s="58" t="s">
        <v>25</v>
      </c>
      <c r="E6" s="85" t="s">
        <v>26</v>
      </c>
      <c r="F6" s="59">
        <v>45689</v>
      </c>
      <c r="G6" s="59">
        <v>45747</v>
      </c>
      <c r="H6" s="37">
        <v>1</v>
      </c>
      <c r="I6" s="36"/>
      <c r="J6" s="36"/>
      <c r="K6" s="17"/>
      <c r="L6" s="15"/>
      <c r="M6" s="45">
        <v>0</v>
      </c>
      <c r="N6" s="57" t="s">
        <v>27</v>
      </c>
      <c r="O6" s="30" t="s">
        <v>1</v>
      </c>
      <c r="P6" s="41" t="s">
        <v>28</v>
      </c>
      <c r="Q6" s="15">
        <v>1</v>
      </c>
      <c r="R6" s="12"/>
      <c r="S6" s="25" t="s">
        <v>29</v>
      </c>
      <c r="T6" s="17"/>
      <c r="U6" s="42"/>
      <c r="V6" s="21" t="s">
        <v>30</v>
      </c>
      <c r="W6" s="12"/>
      <c r="X6" s="50" t="s">
        <v>31</v>
      </c>
      <c r="Y6" s="23"/>
      <c r="Z6" s="22"/>
      <c r="AA6" s="12"/>
      <c r="AB6" s="12"/>
      <c r="AC6" s="50" t="s">
        <v>31</v>
      </c>
      <c r="AD6" s="17"/>
      <c r="AE6" s="24"/>
    </row>
    <row r="7" spans="1:31" s="7" customFormat="1" ht="187.5" customHeight="1">
      <c r="A7" s="92"/>
      <c r="B7" s="96"/>
      <c r="C7" s="57" t="s">
        <v>32</v>
      </c>
      <c r="D7" s="60" t="s">
        <v>33</v>
      </c>
      <c r="E7" s="85" t="s">
        <v>26</v>
      </c>
      <c r="F7" s="59">
        <v>45689</v>
      </c>
      <c r="G7" s="59">
        <v>45747</v>
      </c>
      <c r="H7" s="37">
        <v>1</v>
      </c>
      <c r="I7" s="37"/>
      <c r="J7" s="37"/>
      <c r="K7" s="37"/>
      <c r="L7" s="12"/>
      <c r="M7" s="45">
        <v>0</v>
      </c>
      <c r="N7" s="57" t="s">
        <v>34</v>
      </c>
      <c r="O7" s="30" t="s">
        <v>1</v>
      </c>
      <c r="P7" s="41" t="s">
        <v>28</v>
      </c>
      <c r="Q7" s="15">
        <v>1</v>
      </c>
      <c r="R7" s="12"/>
      <c r="S7" s="17" t="s">
        <v>35</v>
      </c>
      <c r="T7" s="20"/>
      <c r="U7" s="26"/>
      <c r="V7" s="21" t="s">
        <v>30</v>
      </c>
      <c r="W7" s="12"/>
      <c r="X7" s="50" t="s">
        <v>31</v>
      </c>
      <c r="Y7" s="23"/>
      <c r="Z7" s="22"/>
      <c r="AA7" s="21"/>
      <c r="AB7" s="12"/>
      <c r="AC7" s="50" t="s">
        <v>31</v>
      </c>
      <c r="AD7" s="17"/>
      <c r="AE7" s="24"/>
    </row>
    <row r="8" spans="1:31" s="7" customFormat="1" ht="236.25" customHeight="1">
      <c r="A8" s="92"/>
      <c r="B8" s="96"/>
      <c r="C8" s="57" t="s">
        <v>36</v>
      </c>
      <c r="D8" s="60" t="s">
        <v>37</v>
      </c>
      <c r="E8" s="85" t="s">
        <v>26</v>
      </c>
      <c r="F8" s="59">
        <v>45748</v>
      </c>
      <c r="G8" s="59">
        <v>46022</v>
      </c>
      <c r="H8" s="37"/>
      <c r="I8" s="37">
        <v>0.4</v>
      </c>
      <c r="J8" s="37">
        <v>0.3</v>
      </c>
      <c r="K8" s="39">
        <v>0.3</v>
      </c>
      <c r="L8" s="12"/>
      <c r="M8" s="60" t="s">
        <v>30</v>
      </c>
      <c r="N8" s="57" t="s">
        <v>38</v>
      </c>
      <c r="O8" s="30"/>
      <c r="P8" s="41"/>
      <c r="Q8" s="15" t="e">
        <f>#REF!</f>
        <v>#REF!</v>
      </c>
      <c r="R8" s="12">
        <v>0.4</v>
      </c>
      <c r="S8" s="38" t="s">
        <v>39</v>
      </c>
      <c r="T8" s="80" t="s">
        <v>0</v>
      </c>
      <c r="U8" s="29" t="s">
        <v>40</v>
      </c>
      <c r="V8" s="21">
        <v>0.3</v>
      </c>
      <c r="W8" s="51">
        <v>0.27</v>
      </c>
      <c r="X8" s="49" t="s">
        <v>41</v>
      </c>
      <c r="Y8" s="83" t="s">
        <v>42</v>
      </c>
      <c r="Z8" s="22" t="s">
        <v>40</v>
      </c>
      <c r="AA8" s="21">
        <v>0.3</v>
      </c>
      <c r="AB8" s="12"/>
      <c r="AC8" s="88" t="s">
        <v>43</v>
      </c>
      <c r="AD8" s="17"/>
      <c r="AE8" s="19"/>
    </row>
    <row r="9" spans="1:31" s="7" customFormat="1" ht="148.5" customHeight="1">
      <c r="A9" s="93"/>
      <c r="B9" s="97"/>
      <c r="C9" s="63" t="s">
        <v>44</v>
      </c>
      <c r="D9" s="60" t="s">
        <v>45</v>
      </c>
      <c r="E9" s="85" t="s">
        <v>26</v>
      </c>
      <c r="F9" s="59">
        <v>46023</v>
      </c>
      <c r="G9" s="59">
        <v>46112</v>
      </c>
      <c r="H9" s="77"/>
      <c r="I9" s="77"/>
      <c r="J9" s="77"/>
      <c r="K9" s="78"/>
      <c r="L9" s="12"/>
      <c r="M9" s="60" t="s">
        <v>30</v>
      </c>
      <c r="N9" s="57" t="s">
        <v>46</v>
      </c>
      <c r="O9" s="30"/>
      <c r="P9" s="41"/>
      <c r="Q9" s="15" t="e">
        <f>#REF!</f>
        <v>#REF!</v>
      </c>
      <c r="R9" s="57"/>
      <c r="S9" s="79" t="s">
        <v>47</v>
      </c>
      <c r="T9" s="20"/>
      <c r="U9" s="32"/>
      <c r="V9" s="21"/>
      <c r="W9" s="12"/>
      <c r="X9" s="52"/>
      <c r="Y9" s="23"/>
      <c r="Z9" s="22"/>
      <c r="AA9" s="21"/>
      <c r="AB9" s="12"/>
      <c r="AC9" s="79" t="s">
        <v>48</v>
      </c>
      <c r="AD9" s="17"/>
      <c r="AE9" s="19"/>
    </row>
    <row r="10" spans="1:31" s="7" customFormat="1" ht="378" customHeight="1">
      <c r="A10" s="91" t="s">
        <v>49</v>
      </c>
      <c r="B10" s="95" t="s">
        <v>50</v>
      </c>
      <c r="C10" s="63" t="s">
        <v>51</v>
      </c>
      <c r="D10" s="60" t="s">
        <v>52</v>
      </c>
      <c r="E10" s="86" t="s">
        <v>53</v>
      </c>
      <c r="F10" s="61">
        <v>45689</v>
      </c>
      <c r="G10" s="61">
        <v>45747</v>
      </c>
      <c r="H10" s="37">
        <v>1</v>
      </c>
      <c r="I10" s="37"/>
      <c r="J10" s="37"/>
      <c r="K10" s="37"/>
      <c r="L10" s="12"/>
      <c r="M10" s="38">
        <v>1</v>
      </c>
      <c r="N10" s="57" t="s">
        <v>54</v>
      </c>
      <c r="O10" s="30" t="s">
        <v>0</v>
      </c>
      <c r="P10" s="41" t="s">
        <v>55</v>
      </c>
      <c r="Q10" s="15" t="e">
        <f>#REF!</f>
        <v>#REF!</v>
      </c>
      <c r="R10" s="12"/>
      <c r="S10" s="39" t="s">
        <v>56</v>
      </c>
      <c r="T10" s="20"/>
      <c r="U10" s="46"/>
      <c r="V10" s="21" t="s">
        <v>30</v>
      </c>
      <c r="W10" s="12"/>
      <c r="X10" s="50" t="s">
        <v>57</v>
      </c>
      <c r="Y10" s="23"/>
      <c r="Z10" s="49"/>
      <c r="AA10" s="21"/>
      <c r="AB10" s="12"/>
      <c r="AC10" s="50" t="s">
        <v>57</v>
      </c>
      <c r="AD10" s="17"/>
      <c r="AE10" s="24"/>
    </row>
    <row r="11" spans="1:31" s="7" customFormat="1" ht="409.6" customHeight="1">
      <c r="A11" s="92"/>
      <c r="B11" s="96"/>
      <c r="C11" s="63" t="s">
        <v>58</v>
      </c>
      <c r="D11" s="60" t="s">
        <v>59</v>
      </c>
      <c r="E11" s="86" t="s">
        <v>53</v>
      </c>
      <c r="F11" s="62">
        <v>45748</v>
      </c>
      <c r="G11" s="62">
        <v>46022</v>
      </c>
      <c r="H11" s="37"/>
      <c r="I11" s="40" t="s">
        <v>60</v>
      </c>
      <c r="J11" s="40" t="s">
        <v>61</v>
      </c>
      <c r="K11" s="18">
        <v>0.3</v>
      </c>
      <c r="L11" s="12"/>
      <c r="M11" s="60" t="s">
        <v>30</v>
      </c>
      <c r="N11" s="57" t="s">
        <v>38</v>
      </c>
      <c r="O11" s="30"/>
      <c r="P11" s="41"/>
      <c r="Q11" s="15" t="e">
        <f>#REF!</f>
        <v>#REF!</v>
      </c>
      <c r="R11" s="12">
        <v>0.4</v>
      </c>
      <c r="S11" s="19" t="s">
        <v>62</v>
      </c>
      <c r="T11" s="80" t="s">
        <v>0</v>
      </c>
      <c r="U11" s="48" t="s">
        <v>63</v>
      </c>
      <c r="V11" s="21">
        <v>0.3</v>
      </c>
      <c r="W11" s="14">
        <v>0.3</v>
      </c>
      <c r="X11" s="49" t="s">
        <v>64</v>
      </c>
      <c r="Y11" s="83" t="s">
        <v>42</v>
      </c>
      <c r="Z11" s="22" t="s">
        <v>63</v>
      </c>
      <c r="AA11" s="21">
        <v>0.3</v>
      </c>
      <c r="AB11" s="12"/>
      <c r="AC11" s="88" t="s">
        <v>65</v>
      </c>
      <c r="AD11" s="17"/>
      <c r="AE11" s="24"/>
    </row>
    <row r="12" spans="1:31" s="7" customFormat="1" ht="221.25" customHeight="1">
      <c r="A12" s="92"/>
      <c r="B12" s="96"/>
      <c r="C12" s="63" t="s">
        <v>66</v>
      </c>
      <c r="D12" s="60" t="s">
        <v>67</v>
      </c>
      <c r="E12" s="86" t="s">
        <v>68</v>
      </c>
      <c r="F12" s="59">
        <v>45748</v>
      </c>
      <c r="G12" s="59">
        <v>45838</v>
      </c>
      <c r="H12" s="40"/>
      <c r="I12" s="37">
        <v>1</v>
      </c>
      <c r="J12" s="37"/>
      <c r="K12" s="39"/>
      <c r="L12" s="12"/>
      <c r="M12" s="60" t="s">
        <v>30</v>
      </c>
      <c r="N12" s="57" t="s">
        <v>38</v>
      </c>
      <c r="O12" s="30"/>
      <c r="P12" s="41"/>
      <c r="Q12" s="15" t="e">
        <f>#REF!</f>
        <v>#REF!</v>
      </c>
      <c r="R12" s="12">
        <v>1</v>
      </c>
      <c r="S12" s="39" t="s">
        <v>69</v>
      </c>
      <c r="T12" s="80" t="s">
        <v>0</v>
      </c>
      <c r="U12" s="48" t="s">
        <v>70</v>
      </c>
      <c r="V12" s="21" t="s">
        <v>30</v>
      </c>
      <c r="W12" s="51"/>
      <c r="X12" s="50" t="s">
        <v>31</v>
      </c>
      <c r="Y12" s="27"/>
      <c r="Z12" s="22"/>
      <c r="AA12" s="21"/>
      <c r="AB12" s="12"/>
      <c r="AC12" s="50" t="s">
        <v>31</v>
      </c>
      <c r="AD12" s="17"/>
      <c r="AE12" s="28"/>
    </row>
    <row r="13" spans="1:31" s="7" customFormat="1" ht="246" customHeight="1">
      <c r="A13" s="93"/>
      <c r="B13" s="97"/>
      <c r="C13" s="63" t="s">
        <v>71</v>
      </c>
      <c r="D13" s="60" t="s">
        <v>67</v>
      </c>
      <c r="E13" s="86" t="s">
        <v>68</v>
      </c>
      <c r="F13" s="59">
        <v>45839</v>
      </c>
      <c r="G13" s="59">
        <v>46022</v>
      </c>
      <c r="H13" s="40"/>
      <c r="I13" s="37"/>
      <c r="J13" s="37">
        <v>0.5</v>
      </c>
      <c r="K13" s="39">
        <v>0.5</v>
      </c>
      <c r="L13" s="12"/>
      <c r="M13" s="60" t="s">
        <v>30</v>
      </c>
      <c r="N13" s="57" t="s">
        <v>72</v>
      </c>
      <c r="O13" s="30"/>
      <c r="P13" s="41"/>
      <c r="Q13" s="15" t="e">
        <f>#REF!</f>
        <v>#REF!</v>
      </c>
      <c r="R13" s="12"/>
      <c r="S13" s="25" t="s">
        <v>73</v>
      </c>
      <c r="T13" s="20"/>
      <c r="U13" s="33"/>
      <c r="V13" s="21">
        <v>0.5</v>
      </c>
      <c r="W13" s="15">
        <v>0.5</v>
      </c>
      <c r="X13" s="49" t="s">
        <v>74</v>
      </c>
      <c r="Y13" s="83" t="s">
        <v>42</v>
      </c>
      <c r="Z13" s="23" t="s">
        <v>75</v>
      </c>
      <c r="AA13" s="15">
        <v>0.5</v>
      </c>
      <c r="AB13" s="12"/>
      <c r="AC13" s="49" t="s">
        <v>76</v>
      </c>
      <c r="AD13" s="17"/>
      <c r="AE13" s="17"/>
    </row>
    <row r="14" spans="1:31" s="7" customFormat="1" ht="409.5" customHeight="1">
      <c r="A14" s="91" t="s">
        <v>77</v>
      </c>
      <c r="B14" s="91" t="s">
        <v>78</v>
      </c>
      <c r="C14" s="57" t="s">
        <v>79</v>
      </c>
      <c r="D14" s="60" t="s">
        <v>80</v>
      </c>
      <c r="E14" s="85" t="s">
        <v>26</v>
      </c>
      <c r="F14" s="59">
        <v>45689</v>
      </c>
      <c r="G14" s="59">
        <v>45747</v>
      </c>
      <c r="H14" s="40" t="s">
        <v>81</v>
      </c>
      <c r="I14" s="37"/>
      <c r="J14" s="37"/>
      <c r="K14" s="39"/>
      <c r="L14" s="12"/>
      <c r="M14" s="38">
        <v>1</v>
      </c>
      <c r="N14" s="57" t="s">
        <v>82</v>
      </c>
      <c r="O14" s="30" t="s">
        <v>0</v>
      </c>
      <c r="P14" s="41" t="s">
        <v>83</v>
      </c>
      <c r="Q14" s="15" t="e">
        <f>#REF!</f>
        <v>#REF!</v>
      </c>
      <c r="R14" s="12"/>
      <c r="S14" s="39" t="s">
        <v>56</v>
      </c>
      <c r="T14" s="20"/>
      <c r="U14" s="29"/>
      <c r="V14" s="21" t="s">
        <v>30</v>
      </c>
      <c r="W14" s="12"/>
      <c r="X14" s="50" t="s">
        <v>57</v>
      </c>
      <c r="Y14" s="23"/>
      <c r="Z14" s="22"/>
      <c r="AA14" s="12"/>
      <c r="AB14" s="12"/>
      <c r="AC14" s="50" t="s">
        <v>57</v>
      </c>
      <c r="AD14" s="17"/>
      <c r="AE14" s="35"/>
    </row>
    <row r="15" spans="1:31" s="7" customFormat="1" ht="232.5" customHeight="1">
      <c r="A15" s="92"/>
      <c r="B15" s="92"/>
      <c r="C15" s="57" t="s">
        <v>84</v>
      </c>
      <c r="D15" s="60" t="s">
        <v>85</v>
      </c>
      <c r="E15" s="85" t="s">
        <v>26</v>
      </c>
      <c r="F15" s="59">
        <v>45689</v>
      </c>
      <c r="G15" s="59">
        <v>45747</v>
      </c>
      <c r="H15" s="40" t="s">
        <v>81</v>
      </c>
      <c r="I15" s="37"/>
      <c r="J15" s="37"/>
      <c r="K15" s="39"/>
      <c r="L15" s="12"/>
      <c r="M15" s="38">
        <v>0.77</v>
      </c>
      <c r="N15" s="57" t="s">
        <v>86</v>
      </c>
      <c r="O15" s="30" t="s">
        <v>1</v>
      </c>
      <c r="P15" s="41" t="s">
        <v>87</v>
      </c>
      <c r="Q15" s="15">
        <v>0.3</v>
      </c>
      <c r="R15" s="12"/>
      <c r="S15" s="31" t="s">
        <v>88</v>
      </c>
      <c r="T15" s="20"/>
      <c r="U15" s="29"/>
      <c r="V15" s="21" t="s">
        <v>30</v>
      </c>
      <c r="W15" s="12"/>
      <c r="X15" s="54" t="s">
        <v>89</v>
      </c>
      <c r="Y15" s="23"/>
      <c r="Z15" s="22"/>
      <c r="AA15" s="12"/>
      <c r="AB15" s="12"/>
      <c r="AC15" s="54" t="s">
        <v>89</v>
      </c>
      <c r="AD15" s="17"/>
      <c r="AE15" s="35"/>
    </row>
    <row r="16" spans="1:31" s="7" customFormat="1" ht="211.5" customHeight="1">
      <c r="A16" s="93"/>
      <c r="B16" s="93"/>
      <c r="C16" s="57" t="s">
        <v>90</v>
      </c>
      <c r="D16" s="60" t="s">
        <v>91</v>
      </c>
      <c r="E16" s="87" t="s">
        <v>26</v>
      </c>
      <c r="F16" s="61">
        <v>45748</v>
      </c>
      <c r="G16" s="64">
        <v>46022</v>
      </c>
      <c r="H16" s="40"/>
      <c r="I16" s="37">
        <v>0.5</v>
      </c>
      <c r="J16" s="37"/>
      <c r="K16" s="39">
        <v>0.5</v>
      </c>
      <c r="L16" s="12"/>
      <c r="M16" s="60" t="s">
        <v>30</v>
      </c>
      <c r="N16" s="57" t="s">
        <v>38</v>
      </c>
      <c r="O16" s="30"/>
      <c r="P16" s="41"/>
      <c r="Q16" s="15" t="e">
        <f>#REF!</f>
        <v>#REF!</v>
      </c>
      <c r="R16" s="12">
        <v>0.5</v>
      </c>
      <c r="S16" s="39" t="s">
        <v>92</v>
      </c>
      <c r="T16" s="80" t="s">
        <v>0</v>
      </c>
      <c r="U16" s="29" t="s">
        <v>93</v>
      </c>
      <c r="V16" s="21"/>
      <c r="W16" s="12"/>
      <c r="X16" s="53" t="s">
        <v>94</v>
      </c>
      <c r="Y16" s="23"/>
      <c r="Z16" s="22"/>
      <c r="AA16" s="12">
        <v>1</v>
      </c>
      <c r="AB16" s="12"/>
      <c r="AC16" s="54" t="s">
        <v>95</v>
      </c>
      <c r="AD16" s="17"/>
      <c r="AE16" s="35"/>
    </row>
    <row r="17" spans="1:32" s="7" customFormat="1" ht="160.5" customHeight="1">
      <c r="A17" s="91" t="s">
        <v>96</v>
      </c>
      <c r="B17" s="91" t="s">
        <v>97</v>
      </c>
      <c r="C17" s="57" t="s">
        <v>98</v>
      </c>
      <c r="D17" s="60" t="s">
        <v>99</v>
      </c>
      <c r="E17" s="86" t="s">
        <v>100</v>
      </c>
      <c r="F17" s="61">
        <v>45689</v>
      </c>
      <c r="G17" s="61">
        <v>45746</v>
      </c>
      <c r="H17" s="40" t="s">
        <v>81</v>
      </c>
      <c r="I17" s="37"/>
      <c r="J17" s="37"/>
      <c r="K17" s="39"/>
      <c r="L17" s="12"/>
      <c r="M17" s="38">
        <v>0</v>
      </c>
      <c r="N17" s="16" t="s">
        <v>101</v>
      </c>
      <c r="O17" s="30" t="s">
        <v>1</v>
      </c>
      <c r="P17" s="41" t="s">
        <v>102</v>
      </c>
      <c r="Q17" s="15">
        <v>1</v>
      </c>
      <c r="R17" s="12"/>
      <c r="S17" s="31" t="s">
        <v>103</v>
      </c>
      <c r="T17" s="20"/>
      <c r="U17" s="29"/>
      <c r="V17" s="21" t="s">
        <v>30</v>
      </c>
      <c r="W17" s="12"/>
      <c r="X17" s="50" t="s">
        <v>31</v>
      </c>
      <c r="Y17" s="23"/>
      <c r="Z17" s="22"/>
      <c r="AA17" s="12"/>
      <c r="AB17" s="12"/>
      <c r="AC17" s="50" t="s">
        <v>31</v>
      </c>
      <c r="AD17" s="17"/>
      <c r="AE17" s="35"/>
    </row>
    <row r="18" spans="1:32" ht="126">
      <c r="A18" s="92"/>
      <c r="B18" s="92"/>
      <c r="C18" s="57" t="s">
        <v>104</v>
      </c>
      <c r="D18" s="60" t="s">
        <v>85</v>
      </c>
      <c r="E18" s="86" t="s">
        <v>100</v>
      </c>
      <c r="F18" s="61">
        <v>45689</v>
      </c>
      <c r="G18" s="61">
        <v>45746</v>
      </c>
      <c r="H18" s="40" t="s">
        <v>81</v>
      </c>
      <c r="I18" s="37"/>
      <c r="J18" s="37"/>
      <c r="K18" s="39"/>
      <c r="L18" s="12"/>
      <c r="M18" s="38">
        <v>0</v>
      </c>
      <c r="N18" s="16" t="s">
        <v>105</v>
      </c>
      <c r="O18" s="30" t="s">
        <v>1</v>
      </c>
      <c r="P18" s="41" t="s">
        <v>102</v>
      </c>
      <c r="Q18" s="15">
        <v>1</v>
      </c>
      <c r="R18" s="12"/>
      <c r="S18" s="31" t="s">
        <v>106</v>
      </c>
      <c r="T18" s="20"/>
      <c r="U18" s="29"/>
      <c r="V18" s="21" t="s">
        <v>30</v>
      </c>
      <c r="W18" s="12"/>
      <c r="X18" s="50" t="s">
        <v>31</v>
      </c>
      <c r="Y18" s="23"/>
      <c r="Z18" s="22"/>
      <c r="AA18" s="12"/>
      <c r="AB18" s="12"/>
      <c r="AC18" s="50" t="s">
        <v>31</v>
      </c>
      <c r="AD18" s="17"/>
      <c r="AE18" s="35"/>
    </row>
    <row r="19" spans="1:32" ht="178.5">
      <c r="A19" s="92"/>
      <c r="B19" s="92"/>
      <c r="C19" s="57" t="s">
        <v>107</v>
      </c>
      <c r="D19" s="60" t="s">
        <v>91</v>
      </c>
      <c r="E19" s="86" t="s">
        <v>100</v>
      </c>
      <c r="F19" s="71">
        <v>45748</v>
      </c>
      <c r="G19" s="72">
        <v>46022</v>
      </c>
      <c r="H19" s="40"/>
      <c r="I19" s="37">
        <v>0.5</v>
      </c>
      <c r="J19" s="37"/>
      <c r="K19" s="39">
        <v>0.5</v>
      </c>
      <c r="L19" s="14"/>
      <c r="M19" s="60" t="s">
        <v>30</v>
      </c>
      <c r="N19" s="57" t="s">
        <v>38</v>
      </c>
      <c r="O19" s="70"/>
      <c r="P19" s="41"/>
      <c r="Q19" s="15" t="e">
        <f>#REF!</f>
        <v>#REF!</v>
      </c>
      <c r="R19" s="14">
        <v>0</v>
      </c>
      <c r="S19" s="73" t="s">
        <v>108</v>
      </c>
      <c r="T19" s="82" t="s">
        <v>1</v>
      </c>
      <c r="U19" s="32" t="s">
        <v>109</v>
      </c>
      <c r="V19" s="44">
        <v>0.5</v>
      </c>
      <c r="W19" s="14"/>
      <c r="X19" s="75" t="s">
        <v>110</v>
      </c>
      <c r="Y19" s="84" t="s">
        <v>42</v>
      </c>
      <c r="Z19" s="90" t="s">
        <v>111</v>
      </c>
      <c r="AA19" s="12">
        <v>0.5</v>
      </c>
      <c r="AB19" s="12"/>
      <c r="AC19" s="89" t="s">
        <v>112</v>
      </c>
      <c r="AD19" s="34"/>
      <c r="AE19" s="47"/>
    </row>
    <row r="20" spans="1:32" ht="208.5" customHeight="1">
      <c r="A20" s="93"/>
      <c r="B20" s="93"/>
      <c r="C20" s="57" t="s">
        <v>113</v>
      </c>
      <c r="D20" s="60" t="s">
        <v>114</v>
      </c>
      <c r="E20" s="86" t="s">
        <v>68</v>
      </c>
      <c r="F20" s="59">
        <v>45931</v>
      </c>
      <c r="G20" s="59">
        <v>46022</v>
      </c>
      <c r="H20" s="40"/>
      <c r="I20" s="37"/>
      <c r="J20" s="37"/>
      <c r="K20" s="39">
        <v>1</v>
      </c>
      <c r="L20" s="43"/>
      <c r="M20" s="60" t="s">
        <v>30</v>
      </c>
      <c r="N20" s="57" t="s">
        <v>115</v>
      </c>
      <c r="O20" s="43"/>
      <c r="P20" s="41"/>
      <c r="Q20" s="15" t="e">
        <f>#REF!</f>
        <v>#REF!</v>
      </c>
      <c r="R20" s="57"/>
      <c r="S20" s="79"/>
      <c r="T20" s="43"/>
      <c r="U20" s="43"/>
      <c r="V20" s="43"/>
      <c r="W20" s="76"/>
      <c r="X20" s="43"/>
      <c r="Y20" s="43"/>
      <c r="Z20" s="43"/>
      <c r="AA20" s="18">
        <v>1</v>
      </c>
      <c r="AB20" s="43"/>
      <c r="AC20" s="89" t="s">
        <v>116</v>
      </c>
      <c r="AD20" s="43"/>
      <c r="AE20" s="43"/>
      <c r="AF20" s="55"/>
    </row>
    <row r="22" spans="1:32">
      <c r="R22" s="81">
        <f>(R8+R11+R12+R16+R19)/5</f>
        <v>0.45999999999999996</v>
      </c>
    </row>
    <row r="23" spans="1:32">
      <c r="K23" s="56"/>
    </row>
  </sheetData>
  <mergeCells count="22">
    <mergeCell ref="D3:D5"/>
    <mergeCell ref="V4:Z4"/>
    <mergeCell ref="B3:B5"/>
    <mergeCell ref="C3:C5"/>
    <mergeCell ref="E3:E5"/>
    <mergeCell ref="AA4:AE4"/>
    <mergeCell ref="L3:AE3"/>
    <mergeCell ref="F4:F5"/>
    <mergeCell ref="F3:G3"/>
    <mergeCell ref="G4:G5"/>
    <mergeCell ref="L4:P4"/>
    <mergeCell ref="Q4:U4"/>
    <mergeCell ref="H3:K3"/>
    <mergeCell ref="A14:A16"/>
    <mergeCell ref="B14:B16"/>
    <mergeCell ref="A17:A20"/>
    <mergeCell ref="A3:A5"/>
    <mergeCell ref="A6:A9"/>
    <mergeCell ref="B6:B9"/>
    <mergeCell ref="A10:A13"/>
    <mergeCell ref="B10:B13"/>
    <mergeCell ref="B17:B20"/>
  </mergeCells>
  <dataValidations count="2">
    <dataValidation type="list" allowBlank="1" showInputMessage="1" showErrorMessage="1" errorTitle="Error Reporte validado" error="Debe escoger alguna de las dos opciones disponibles." promptTitle="Reporte validado" sqref="AD6:AD19 O6:O19 T6:T19" xr:uid="{F38C379E-F74C-4A5D-8376-3ADC43A08F10}">
      <formula1>$O$1:$O$2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N6 N15 N17:N18" xr:uid="{B231655F-73F0-4D7E-B027-4EB532904AF5}">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defaultColWidth="11.42578125" defaultRowHeight="12.75"/>
  <sheetData>
    <row r="1" spans="1:1">
      <c r="A1" s="3" t="s">
        <v>0</v>
      </c>
    </row>
    <row r="2" spans="1:1">
      <c r="A2" s="3" t="s">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defaultColWidth="10.7109375" defaultRowHeight="12.75"/>
  <cols>
    <col min="3" max="3" width="16.42578125" customWidth="1"/>
  </cols>
  <sheetData>
    <row r="1" spans="1:15" ht="12.75" customHeight="1">
      <c r="A1" s="117" t="s">
        <v>117</v>
      </c>
      <c r="B1" s="116" t="s">
        <v>118</v>
      </c>
      <c r="C1" s="117" t="s">
        <v>119</v>
      </c>
      <c r="D1" s="117" t="s">
        <v>120</v>
      </c>
      <c r="E1" s="117" t="s">
        <v>121</v>
      </c>
      <c r="F1" s="117" t="s">
        <v>122</v>
      </c>
      <c r="G1" s="117" t="s">
        <v>123</v>
      </c>
      <c r="H1" s="116" t="s">
        <v>124</v>
      </c>
      <c r="I1" s="113" t="s">
        <v>125</v>
      </c>
      <c r="J1" s="115"/>
      <c r="K1" s="113" t="s">
        <v>126</v>
      </c>
      <c r="L1" s="114"/>
      <c r="M1" s="114"/>
      <c r="N1" s="114"/>
      <c r="O1" s="115"/>
    </row>
    <row r="2" spans="1:15" ht="90">
      <c r="A2" s="118"/>
      <c r="B2" s="116"/>
      <c r="C2" s="118"/>
      <c r="D2" s="118"/>
      <c r="E2" s="118"/>
      <c r="F2" s="118"/>
      <c r="G2" s="118"/>
      <c r="H2" s="116"/>
      <c r="I2" s="13" t="s">
        <v>127</v>
      </c>
      <c r="J2" s="13" t="s">
        <v>128</v>
      </c>
      <c r="K2" s="1" t="s">
        <v>129</v>
      </c>
      <c r="L2" s="1" t="s">
        <v>130</v>
      </c>
      <c r="M2" s="2" t="s">
        <v>131</v>
      </c>
      <c r="N2" s="1" t="s">
        <v>132</v>
      </c>
      <c r="O2" s="13" t="s">
        <v>133</v>
      </c>
    </row>
    <row r="3" spans="1:15" ht="12.75" customHeight="1">
      <c r="A3" s="6" t="s">
        <v>134</v>
      </c>
      <c r="B3" t="s">
        <v>135</v>
      </c>
      <c r="M3" s="3" t="s">
        <v>136</v>
      </c>
    </row>
    <row r="4" spans="1:15" ht="12.75" customHeight="1">
      <c r="A4" s="6" t="s">
        <v>137</v>
      </c>
      <c r="B4" t="s">
        <v>138</v>
      </c>
      <c r="M4" s="4" t="s">
        <v>139</v>
      </c>
    </row>
    <row r="5" spans="1:15" ht="12.75" customHeight="1">
      <c r="A5" s="6" t="s">
        <v>140</v>
      </c>
      <c r="B5" t="s">
        <v>141</v>
      </c>
      <c r="M5" s="5" t="s">
        <v>142</v>
      </c>
    </row>
    <row r="6" spans="1:15" ht="12.75" customHeight="1">
      <c r="A6" s="6" t="s">
        <v>143</v>
      </c>
      <c r="B6" t="s">
        <v>144</v>
      </c>
      <c r="M6" s="4" t="s">
        <v>145</v>
      </c>
    </row>
    <row r="7" spans="1:15" ht="12.75" customHeight="1">
      <c r="A7" s="6" t="s">
        <v>146</v>
      </c>
      <c r="M7" s="5" t="s">
        <v>147</v>
      </c>
    </row>
    <row r="8" spans="1:15" ht="12.75" customHeight="1">
      <c r="A8" s="6" t="s">
        <v>148</v>
      </c>
      <c r="M8" s="4" t="s">
        <v>149</v>
      </c>
    </row>
    <row r="9" spans="1:15" ht="12.75" customHeight="1">
      <c r="A9" s="6" t="s">
        <v>150</v>
      </c>
      <c r="M9" s="5" t="s">
        <v>151</v>
      </c>
    </row>
    <row r="10" spans="1:15" ht="12.75" customHeight="1">
      <c r="M10" s="4" t="s">
        <v>152</v>
      </c>
    </row>
    <row r="11" spans="1:15" ht="12.75" customHeight="1">
      <c r="M11" s="5" t="s">
        <v>153</v>
      </c>
    </row>
    <row r="12" spans="1:15" ht="12.75" customHeight="1">
      <c r="M12" s="4" t="s">
        <v>154</v>
      </c>
    </row>
    <row r="13" spans="1:15" ht="12.75" customHeight="1">
      <c r="M13" s="5" t="s">
        <v>155</v>
      </c>
    </row>
    <row r="14" spans="1:15" ht="12.75" customHeight="1">
      <c r="M14" s="4" t="s">
        <v>156</v>
      </c>
    </row>
    <row r="15" spans="1:15" ht="12.75" customHeight="1">
      <c r="M15" s="5" t="s">
        <v>157</v>
      </c>
    </row>
    <row r="16" spans="1:15" ht="12.75" customHeight="1">
      <c r="M16" s="4" t="s">
        <v>158</v>
      </c>
    </row>
    <row r="17" spans="13:13" ht="12.75" customHeight="1">
      <c r="M17" s="5" t="s">
        <v>159</v>
      </c>
    </row>
    <row r="18" spans="13:13" ht="12.75" customHeight="1">
      <c r="M18" s="5" t="s">
        <v>160</v>
      </c>
    </row>
    <row r="19" spans="13:13" ht="12.75" customHeight="1">
      <c r="M19" s="4" t="s">
        <v>161</v>
      </c>
    </row>
    <row r="20" spans="13:13" ht="12.75" customHeight="1">
      <c r="M20" s="5" t="s">
        <v>162</v>
      </c>
    </row>
    <row r="21" spans="13:13" ht="12.75" customHeight="1">
      <c r="M21" s="4" t="s">
        <v>163</v>
      </c>
    </row>
    <row r="22" spans="13:13" ht="12.75" customHeight="1">
      <c r="M22" s="5" t="s">
        <v>164</v>
      </c>
    </row>
    <row r="23" spans="13:13" ht="12.75" customHeight="1">
      <c r="M23" s="4" t="s">
        <v>165</v>
      </c>
    </row>
    <row r="24" spans="13:13" ht="12.75" customHeight="1">
      <c r="M24" s="5" t="s">
        <v>166</v>
      </c>
    </row>
    <row r="25" spans="13:13" ht="12.75" customHeight="1">
      <c r="M25" s="4" t="s">
        <v>167</v>
      </c>
    </row>
    <row r="26" spans="13:13" ht="12.75" customHeight="1">
      <c r="M26" s="5" t="s">
        <v>168</v>
      </c>
    </row>
    <row r="27" spans="13:13" ht="12.75" customHeight="1">
      <c r="M27" s="4" t="s">
        <v>169</v>
      </c>
    </row>
    <row r="28" spans="13:13" ht="12.75" customHeight="1">
      <c r="M28" s="5" t="s">
        <v>170</v>
      </c>
    </row>
    <row r="29" spans="13:13" ht="12.75" customHeight="1">
      <c r="M29" s="4" t="s">
        <v>171</v>
      </c>
    </row>
    <row r="30" spans="13:13" ht="12.75" customHeight="1">
      <c r="M30" s="4" t="s">
        <v>172</v>
      </c>
    </row>
    <row r="31" spans="13:13" ht="12.75" customHeight="1">
      <c r="M31" s="5" t="s">
        <v>173</v>
      </c>
    </row>
    <row r="32" spans="13:13" ht="12.75" customHeight="1">
      <c r="M32" s="4" t="s">
        <v>174</v>
      </c>
    </row>
    <row r="33" spans="13:13" ht="12.75" customHeight="1">
      <c r="M33" s="5" t="s">
        <v>175</v>
      </c>
    </row>
    <row r="34" spans="13:13" ht="12.75" customHeight="1">
      <c r="M34" s="4" t="s">
        <v>176</v>
      </c>
    </row>
    <row r="35" spans="13:13" ht="12.75" customHeight="1">
      <c r="M35" s="5" t="s">
        <v>177</v>
      </c>
    </row>
    <row r="36" spans="13:13" ht="12.75" customHeight="1">
      <c r="M36" s="4" t="s">
        <v>178</v>
      </c>
    </row>
    <row r="37" spans="13:13" ht="12.75" customHeight="1">
      <c r="M37" s="5" t="s">
        <v>179</v>
      </c>
    </row>
    <row r="38" spans="13:13" ht="12.75" customHeight="1">
      <c r="M38" s="4" t="s">
        <v>180</v>
      </c>
    </row>
    <row r="39" spans="13:13" ht="12.75" customHeight="1">
      <c r="M39" s="5" t="s">
        <v>181</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MediaLengthInSeconds xmlns="edb2d03a-b0ac-4019-aba2-8f266c5a37b9" xsi:nil="true"/>
    <SharedWithUsers xmlns="dab95841-2a5b-4d06-988e-dcb998e9797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f67b04ac72482f888944e54eaf66ff4e">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1d92bdee7e8dab5c5c2f42c7e5c23b0b"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8EC93F-96BC-4E96-B8A1-AAD8EA1E2B41}"/>
</file>

<file path=customXml/itemProps2.xml><?xml version="1.0" encoding="utf-8"?>
<ds:datastoreItem xmlns:ds="http://schemas.openxmlformats.org/officeDocument/2006/customXml" ds:itemID="{492F8411-93EC-4201-A614-F2C25C7AFA34}"/>
</file>

<file path=customXml/itemProps3.xml><?xml version="1.0" encoding="utf-8"?>
<ds:datastoreItem xmlns:ds="http://schemas.openxmlformats.org/officeDocument/2006/customXml" ds:itemID="{8191D75E-524A-4DA2-A935-954DF60842B3}"/>
</file>

<file path=docMetadata/LabelInfo.xml><?xml version="1.0" encoding="utf-8"?>
<clbl:labelList xmlns:clbl="http://schemas.microsoft.com/office/2020/mipLabelMetadata">
  <clbl:label id="{52b498cd-7a81-4486-9103-65b5717baee6}" enabled="1" method="Privileged" siteId="{27864e10-5be4-4d4f-adb5-bbab512029e8}" removed="0"/>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Camara de comercio de cartagena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Usuario invitado</cp:lastModifiedBy>
  <cp:revision/>
  <dcterms:created xsi:type="dcterms:W3CDTF">2008-08-05T17:06:18Z</dcterms:created>
  <dcterms:modified xsi:type="dcterms:W3CDTF">2025-12-30T23:40:43Z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